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440" windowHeight="12270"/>
  </bookViews>
  <sheets>
    <sheet name="4 квартал" sheetId="1" r:id="rId1"/>
  </sheets>
  <definedNames>
    <definedName name="_xlnm._FilterDatabase" localSheetId="0" hidden="1">'4 квартал'!$A$1:$F$17</definedName>
  </definedNames>
  <calcPr calcId="125725"/>
</workbook>
</file>

<file path=xl/calcChain.xml><?xml version="1.0" encoding="utf-8"?>
<calcChain xmlns="http://schemas.openxmlformats.org/spreadsheetml/2006/main">
  <c r="F38" i="1"/>
  <c r="F37"/>
  <c r="F9"/>
  <c r="F40" l="1"/>
</calcChain>
</file>

<file path=xl/sharedStrings.xml><?xml version="1.0" encoding="utf-8"?>
<sst xmlns="http://schemas.openxmlformats.org/spreadsheetml/2006/main" count="119" uniqueCount="98">
  <si>
    <t>(рублей)</t>
  </si>
  <si>
    <t>1. Резерв администрации на 01.01.2018 года</t>
  </si>
  <si>
    <t>2. Пополнение резерва</t>
  </si>
  <si>
    <t xml:space="preserve">Распорядители средств 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</si>
  <si>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</si>
  <si>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</si>
  <si>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</si>
  <si>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</si>
  <si>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</si>
  <si>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</si>
  <si>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</si>
  <si>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</si>
  <si>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Администрация МР "Усть-Цилемский"</t>
  </si>
  <si>
    <t>19.01.18.</t>
  </si>
  <si>
    <t>26-р</t>
  </si>
  <si>
    <t>На  проведение мероприятий к 100-летию архивной службы России</t>
  </si>
  <si>
    <t>13.02.18.</t>
  </si>
  <si>
    <t>65-р</t>
  </si>
  <si>
    <t>МБУ "Районный центр культуры, досуга и кино"</t>
  </si>
  <si>
    <t>13.03.18.</t>
  </si>
  <si>
    <t>99-р</t>
  </si>
  <si>
    <t>На приобретение ГСМ в связи с гастрольным выездом народного театра Усть-Цилемского культурного центра</t>
  </si>
  <si>
    <t xml:space="preserve">МБУ ДО "Центр физкультуры, спорта и туризма " Усть-Цилемского района </t>
  </si>
  <si>
    <t>98-р</t>
  </si>
  <si>
    <t>Для участия в XVI Республиканском сельском спортивном фестивале - 2 этапе Всероссийских сельских спортивных игр</t>
  </si>
  <si>
    <t>22.03.18.</t>
  </si>
  <si>
    <t>104-р</t>
  </si>
  <si>
    <t>10.04.18.</t>
  </si>
  <si>
    <t>158-р</t>
  </si>
  <si>
    <t>На приобретение призов в связи с проведением 69-ой легкоатлетической эстафеты, посвященной 73-й годовщине Победы в ВОВ</t>
  </si>
  <si>
    <t>Администрация СП "Трусово"</t>
  </si>
  <si>
    <t>21.05.18.</t>
  </si>
  <si>
    <t>218-р</t>
  </si>
  <si>
    <t>На организацию в период навигации перевозок внутренним водным транспортом через реку Цильма у д. Рочево</t>
  </si>
  <si>
    <t>217-р</t>
  </si>
  <si>
    <t>На  мероприятия  по трудоустройству несовершеннолетних граждан в возрасте от 14 до 18 лет в период летних каникул в 2018 году</t>
  </si>
  <si>
    <t>23.05.18.</t>
  </si>
  <si>
    <t>223-р</t>
  </si>
  <si>
    <t>На приобретение подарочного сертификата в связи с 55- летием МБУ "Усть-Цилемский историко-мемориальный музей"</t>
  </si>
  <si>
    <t>06.06.18.</t>
  </si>
  <si>
    <t>260-р</t>
  </si>
  <si>
    <t>На приобретение погружного насоса</t>
  </si>
  <si>
    <t>13.06.18.</t>
  </si>
  <si>
    <t>269-р</t>
  </si>
  <si>
    <t>19.06.18.</t>
  </si>
  <si>
    <t>282-р</t>
  </si>
  <si>
    <t>На проведение мероприятий, посвященных празднованию 235-летия деревни Филиппово</t>
  </si>
  <si>
    <t>Управление образования администрации МР "Усть-Цилемский"</t>
  </si>
  <si>
    <t>03.07.18.</t>
  </si>
  <si>
    <t>288-р</t>
  </si>
  <si>
    <t>На приобретение призов с целью поощрения детей и подростков в рамках мероприятий по организации летнего досуга детей и подростков</t>
  </si>
  <si>
    <t>08.08.18.</t>
  </si>
  <si>
    <t>354-р</t>
  </si>
  <si>
    <t>На организацию поездки НФЭК "Нареченька"</t>
  </si>
  <si>
    <t>Администрация СП "Новый Бор"</t>
  </si>
  <si>
    <t>14.08.18.</t>
  </si>
  <si>
    <t>366-р</t>
  </si>
  <si>
    <t>На проведение мероприятий, посвящённых празднованию 110-летия пст. Новый Бор</t>
  </si>
  <si>
    <t>Администрация СП "Ёрмица"</t>
  </si>
  <si>
    <t>14.09.18.</t>
  </si>
  <si>
    <t>421-р</t>
  </si>
  <si>
    <t>На восстановление дамбы в селе Ёрмица</t>
  </si>
  <si>
    <t>19.10.18.</t>
  </si>
  <si>
    <t>473-р</t>
  </si>
  <si>
    <t>На проведение мероприятий, посвящённых чествованию работников и ветеранов сельского хозяйства и перерабатывающей промышленности</t>
  </si>
  <si>
    <t>15.10.18.</t>
  </si>
  <si>
    <t>466-р</t>
  </si>
  <si>
    <t>На проведение 23 конференции коми народа</t>
  </si>
  <si>
    <t>26.10.18.</t>
  </si>
  <si>
    <t>479-р</t>
  </si>
  <si>
    <t>На приобретение ценных подарков победителям конкурса "Лучшее подворье"</t>
  </si>
  <si>
    <t>27.11.18.</t>
  </si>
  <si>
    <t>525-р</t>
  </si>
  <si>
    <t>30.11.18.</t>
  </si>
  <si>
    <t>530-р</t>
  </si>
  <si>
    <t>На предотвращение аварийной ситуации по МКД по ул.Советская, д.25</t>
  </si>
  <si>
    <t>13.12.18.</t>
  </si>
  <si>
    <t xml:space="preserve">556-р
</t>
  </si>
  <si>
    <t>На ликвидацию последствий аварии системы теплоснабжения</t>
  </si>
  <si>
    <t>14.12.18.</t>
  </si>
  <si>
    <t>557-р</t>
  </si>
  <si>
    <t>На оплату проезда 10 учащихся и сопровождающего  до г. Сыктывкар на Новогоднюю ёлку Главы Республики Коми для одаренных детей</t>
  </si>
  <si>
    <t>всего:</t>
  </si>
  <si>
    <t xml:space="preserve">4. Остаток резерва на 31.12.2018 года 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</si>
  <si>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</si>
  <si>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</si>
  <si>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</si>
  <si>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 xml:space="preserve">   Отчет  о расходовании резервного фонда администрации  муниципального района "Усть-Цилемский"
за 4 квартал 2018 года</t>
  </si>
  <si>
    <t>Решение Совета  МР "Усть-Цилемский" от 28.06.2018 № 218/22 "О внесении изменений в решение Совета МР "Усть-Цилемский" от 13.12.2017 № 185/19 "О бюджете муниципального района "Усть-Цилемский" на 2018 год и на плановый период 2019 и 2020 годов"</t>
  </si>
  <si>
    <t>Решение Совета  МР "Усть-Цилемский" от 17.12.2018 № 249/25 "О внесении изменений в решение Совета МР "Усть-Цилемский" от 13.12.2017 № 185/19 "О бюджете муниципального района "Усть-Цилемский" на 2018 год и на плановый период 2019 и 2020 годов"</t>
  </si>
  <si>
    <t>МКУ "Дорожный ремонтно-строительный участок"</t>
  </si>
  <si>
    <t>Распоряжение администрации МР "Усть-Цилемский" от 13.06.2018 № 269-р  об отмене распоряжения от 21.05.2018 № 218-р ( организация в СП "Трусово"в период навигации перевозок внутренним водным транспортом через реку Цильма у д. Рочево)</t>
  </si>
  <si>
    <t>На оплату дорожных расходов в связи с проведением операции Каневу И. А.</t>
  </si>
  <si>
    <t>Отчет об использовании резервного фонда МКУ "ДРСУ" от 16.11.2018 № 01-141-957</t>
  </si>
  <si>
    <t>Наименование документа, на основании которого пополняется резерв</t>
  </si>
  <si>
    <t>МБУ "Центр жилищных расчетов, льгот и субсидий"</t>
  </si>
  <si>
    <t>На проведение мероприятия, посвященного  30- летию создания общественного движения ветеранов войны в Афганистане</t>
  </si>
  <si>
    <t>На приобретение настенных часов для вручения с почетными грамотами МР "Усть-Цилемский"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</si>
</sst>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14" fontId="3" fillId="0" borderId="3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 applyProtection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 shrinkToFi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left" wrapText="1" shrinkToFi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5" xfId="0" applyFont="1" applyFill="1" applyBorder="1" applyAlignment="1">
      <alignment horizontal="center" wrapText="1" shrinkToFit="1"/>
    </xf>
    <xf numFmtId="0" fontId="3" fillId="0" borderId="6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H44"/>
  <sheetViews>
    <sheetView tabSelected="1" workbookViewId="0">
      <selection activeCell="C3" sqref="C3"/>
    </sheetView>
  </sheetViews>
  <sheetFormatPr defaultRowHeight="12.75"/>
  <cols>
    <col min="1" max="1" width="7.5703125" style="34" customWidth="1"/>
    <col min="2" max="2" width="50.140625" style="34" customWidth="1"/>
    <col min="3" max="3" width="10.42578125" style="34" customWidth="1"/>
    <col min="4" max="4" width="9.140625" style="34"/>
    <col min="5" max="5" width="96.7109375" style="34" customWidth="1"/>
    <col min="6" max="6" width="19" style="34" customWidth="1"/>
    <col min="7" max="8" width="17.7109375" customWidth="1"/>
  </cols>
  <sheetData>
    <row r="1" spans="1:8" ht="88.5" customHeight="1">
      <c r="A1" s="1"/>
      <c r="B1" s="39" t="s">
        <v>87</v>
      </c>
      <c r="C1" s="39"/>
      <c r="D1" s="39"/>
      <c r="E1" s="39"/>
      <c r="F1" s="39"/>
    </row>
    <row r="2" spans="1:8" ht="13.5" thickBot="1">
      <c r="A2" s="1"/>
      <c r="B2" s="1"/>
      <c r="C2" s="1"/>
      <c r="D2" s="1"/>
      <c r="E2" s="1"/>
      <c r="F2" s="2" t="s">
        <v>0</v>
      </c>
    </row>
    <row r="3" spans="1:8" ht="16.5" thickBot="1">
      <c r="A3" s="3" t="s">
        <v>1</v>
      </c>
      <c r="B3" s="3"/>
      <c r="C3" s="3"/>
      <c r="D3" s="3"/>
      <c r="E3" s="3"/>
      <c r="F3" s="4">
        <v>500000</v>
      </c>
    </row>
    <row r="4" spans="1:8" ht="15.75">
      <c r="A4" s="3"/>
      <c r="B4" s="3"/>
      <c r="C4" s="3"/>
      <c r="D4" s="3"/>
      <c r="E4" s="3"/>
      <c r="F4" s="3"/>
    </row>
    <row r="5" spans="1:8" ht="15.75">
      <c r="A5" s="40" t="s">
        <v>2</v>
      </c>
      <c r="B5" s="40"/>
      <c r="C5" s="40"/>
      <c r="D5" s="40"/>
      <c r="E5" s="40"/>
      <c r="F5" s="40"/>
    </row>
    <row r="6" spans="1:8" ht="15.75">
      <c r="A6" s="5"/>
      <c r="B6" s="41" t="s">
        <v>3</v>
      </c>
      <c r="C6" s="41"/>
      <c r="D6" s="41"/>
      <c r="E6" s="6" t="s">
        <v>94</v>
      </c>
      <c r="F6" s="6" t="s">
        <v>4</v>
      </c>
    </row>
    <row r="7" spans="1:8" ht="47.25">
      <c r="A7" s="7" t="s">
        <v>5</v>
      </c>
      <c r="B7" s="42"/>
      <c r="C7" s="42"/>
      <c r="D7" s="42"/>
      <c r="E7" s="8" t="s">
        <v>88</v>
      </c>
      <c r="F7" s="9">
        <v>200000</v>
      </c>
    </row>
    <row r="8" spans="1:8" ht="47.25">
      <c r="A8" s="7" t="s">
        <v>6</v>
      </c>
      <c r="B8" s="43"/>
      <c r="C8" s="44"/>
      <c r="D8" s="45"/>
      <c r="E8" s="8" t="s">
        <v>89</v>
      </c>
      <c r="F8" s="9">
        <v>150000</v>
      </c>
    </row>
    <row r="9" spans="1:8" s="12" customFormat="1" ht="15.75">
      <c r="A9" s="10" t="s">
        <v>7</v>
      </c>
      <c r="B9" s="46"/>
      <c r="C9" s="46"/>
      <c r="D9" s="46"/>
      <c r="E9" s="10"/>
      <c r="F9" s="11">
        <f>F7+F8</f>
        <v>350000</v>
      </c>
    </row>
    <row r="10" spans="1:8" ht="15.75">
      <c r="A10" s="36"/>
      <c r="B10" s="36"/>
      <c r="C10" s="36"/>
      <c r="D10" s="36"/>
      <c r="E10" s="36"/>
      <c r="F10" s="36"/>
    </row>
    <row r="11" spans="1:8" ht="15.75">
      <c r="A11" s="37" t="s">
        <v>8</v>
      </c>
      <c r="B11" s="37"/>
      <c r="C11" s="37"/>
      <c r="D11" s="37"/>
      <c r="E11" s="37"/>
      <c r="F11" s="37"/>
    </row>
    <row r="12" spans="1:8" ht="15.75">
      <c r="A12" s="6"/>
      <c r="B12" s="6" t="s">
        <v>3</v>
      </c>
      <c r="C12" s="6" t="s">
        <v>9</v>
      </c>
      <c r="D12" s="6" t="s">
        <v>10</v>
      </c>
      <c r="E12" s="13" t="s">
        <v>11</v>
      </c>
      <c r="F12" s="6" t="s">
        <v>4</v>
      </c>
      <c r="H12" s="14"/>
    </row>
    <row r="13" spans="1:8" ht="15.75">
      <c r="A13" s="7">
        <v>1</v>
      </c>
      <c r="B13" s="15" t="s">
        <v>12</v>
      </c>
      <c r="C13" s="16" t="s">
        <v>13</v>
      </c>
      <c r="D13" s="17" t="s">
        <v>14</v>
      </c>
      <c r="E13" s="18" t="s">
        <v>15</v>
      </c>
      <c r="F13" s="9">
        <v>20700</v>
      </c>
      <c r="H13" s="19"/>
    </row>
    <row r="14" spans="1:8" ht="31.5">
      <c r="A14" s="7">
        <v>2</v>
      </c>
      <c r="B14" s="15" t="s">
        <v>12</v>
      </c>
      <c r="C14" s="16" t="s">
        <v>16</v>
      </c>
      <c r="D14" s="17" t="s">
        <v>17</v>
      </c>
      <c r="E14" s="20" t="s">
        <v>96</v>
      </c>
      <c r="F14" s="9">
        <v>12000</v>
      </c>
      <c r="H14" s="19"/>
    </row>
    <row r="15" spans="1:8" ht="31.5">
      <c r="A15" s="7">
        <v>3</v>
      </c>
      <c r="B15" s="15" t="s">
        <v>18</v>
      </c>
      <c r="C15" s="16" t="s">
        <v>19</v>
      </c>
      <c r="D15" s="17" t="s">
        <v>20</v>
      </c>
      <c r="E15" s="20" t="s">
        <v>21</v>
      </c>
      <c r="F15" s="9">
        <v>24000</v>
      </c>
      <c r="H15" s="19"/>
    </row>
    <row r="16" spans="1:8" ht="31.5">
      <c r="A16" s="7">
        <v>4</v>
      </c>
      <c r="B16" s="15" t="s">
        <v>22</v>
      </c>
      <c r="C16" s="16" t="s">
        <v>19</v>
      </c>
      <c r="D16" s="17" t="s">
        <v>23</v>
      </c>
      <c r="E16" s="20" t="s">
        <v>24</v>
      </c>
      <c r="F16" s="9">
        <v>21000</v>
      </c>
      <c r="H16" s="19"/>
    </row>
    <row r="17" spans="1:8" ht="31.5">
      <c r="A17" s="7">
        <v>5</v>
      </c>
      <c r="B17" s="15" t="s">
        <v>12</v>
      </c>
      <c r="C17" s="21" t="s">
        <v>25</v>
      </c>
      <c r="D17" s="17" t="s">
        <v>26</v>
      </c>
      <c r="E17" s="20" t="s">
        <v>97</v>
      </c>
      <c r="F17" s="9">
        <v>99950</v>
      </c>
      <c r="H17" s="19"/>
    </row>
    <row r="18" spans="1:8" ht="31.5">
      <c r="A18" s="7">
        <v>6</v>
      </c>
      <c r="B18" s="15" t="s">
        <v>22</v>
      </c>
      <c r="C18" s="21" t="s">
        <v>27</v>
      </c>
      <c r="D18" s="17" t="s">
        <v>28</v>
      </c>
      <c r="E18" s="20" t="s">
        <v>29</v>
      </c>
      <c r="F18" s="9">
        <v>30000</v>
      </c>
      <c r="H18" s="19"/>
    </row>
    <row r="19" spans="1:8" ht="31.5">
      <c r="A19" s="7">
        <v>7</v>
      </c>
      <c r="B19" s="15" t="s">
        <v>30</v>
      </c>
      <c r="C19" s="21" t="s">
        <v>31</v>
      </c>
      <c r="D19" s="17" t="s">
        <v>32</v>
      </c>
      <c r="E19" s="20" t="s">
        <v>33</v>
      </c>
      <c r="F19" s="9">
        <v>97000</v>
      </c>
      <c r="H19" s="19"/>
    </row>
    <row r="20" spans="1:8" ht="31.5">
      <c r="A20" s="7">
        <v>8</v>
      </c>
      <c r="B20" s="35" t="s">
        <v>90</v>
      </c>
      <c r="C20" s="21" t="s">
        <v>31</v>
      </c>
      <c r="D20" s="17" t="s">
        <v>34</v>
      </c>
      <c r="E20" s="20" t="s">
        <v>35</v>
      </c>
      <c r="F20" s="9">
        <v>85408.960000000006</v>
      </c>
      <c r="H20" s="19"/>
    </row>
    <row r="21" spans="1:8" ht="31.5">
      <c r="A21" s="7">
        <v>9</v>
      </c>
      <c r="B21" s="15" t="s">
        <v>12</v>
      </c>
      <c r="C21" s="21" t="s">
        <v>36</v>
      </c>
      <c r="D21" s="17" t="s">
        <v>37</v>
      </c>
      <c r="E21" s="20" t="s">
        <v>38</v>
      </c>
      <c r="F21" s="9">
        <v>5000</v>
      </c>
      <c r="H21" s="19"/>
    </row>
    <row r="22" spans="1:8" ht="15.75">
      <c r="A22" s="7">
        <v>10</v>
      </c>
      <c r="B22" s="15" t="s">
        <v>12</v>
      </c>
      <c r="C22" s="21" t="s">
        <v>39</v>
      </c>
      <c r="D22" s="17" t="s">
        <v>40</v>
      </c>
      <c r="E22" s="20" t="s">
        <v>41</v>
      </c>
      <c r="F22" s="9">
        <v>54000</v>
      </c>
      <c r="H22" s="19"/>
    </row>
    <row r="23" spans="1:8" ht="47.25">
      <c r="A23" s="7">
        <v>11</v>
      </c>
      <c r="B23" s="15"/>
      <c r="C23" s="21" t="s">
        <v>42</v>
      </c>
      <c r="D23" s="17" t="s">
        <v>43</v>
      </c>
      <c r="E23" s="20" t="s">
        <v>91</v>
      </c>
      <c r="F23" s="9">
        <v>-97000</v>
      </c>
      <c r="H23" s="19"/>
    </row>
    <row r="24" spans="1:8" ht="15.75">
      <c r="A24" s="7">
        <v>12</v>
      </c>
      <c r="B24" s="15" t="s">
        <v>30</v>
      </c>
      <c r="C24" s="21" t="s">
        <v>44</v>
      </c>
      <c r="D24" s="17" t="s">
        <v>45</v>
      </c>
      <c r="E24" s="20" t="s">
        <v>46</v>
      </c>
      <c r="F24" s="9">
        <v>20000</v>
      </c>
      <c r="H24" s="19"/>
    </row>
    <row r="25" spans="1:8" ht="31.5">
      <c r="A25" s="7">
        <v>13</v>
      </c>
      <c r="B25" s="15" t="s">
        <v>47</v>
      </c>
      <c r="C25" s="21" t="s">
        <v>48</v>
      </c>
      <c r="D25" s="17" t="s">
        <v>49</v>
      </c>
      <c r="E25" s="20" t="s">
        <v>50</v>
      </c>
      <c r="F25" s="9">
        <v>4000</v>
      </c>
      <c r="H25" s="19"/>
    </row>
    <row r="26" spans="1:8" ht="15.75">
      <c r="A26" s="7">
        <v>14</v>
      </c>
      <c r="B26" s="15" t="s">
        <v>18</v>
      </c>
      <c r="C26" s="21" t="s">
        <v>51</v>
      </c>
      <c r="D26" s="17" t="s">
        <v>52</v>
      </c>
      <c r="E26" s="20" t="s">
        <v>53</v>
      </c>
      <c r="F26" s="9">
        <v>25000</v>
      </c>
      <c r="H26" s="19"/>
    </row>
    <row r="27" spans="1:8" ht="15.75">
      <c r="A27" s="7">
        <v>15</v>
      </c>
      <c r="B27" s="15" t="s">
        <v>54</v>
      </c>
      <c r="C27" s="21" t="s">
        <v>55</v>
      </c>
      <c r="D27" s="17" t="s">
        <v>56</v>
      </c>
      <c r="E27" s="20" t="s">
        <v>57</v>
      </c>
      <c r="F27" s="9">
        <v>25000</v>
      </c>
      <c r="H27" s="19"/>
    </row>
    <row r="28" spans="1:8" ht="15.75">
      <c r="A28" s="7">
        <v>16</v>
      </c>
      <c r="B28" s="15" t="s">
        <v>58</v>
      </c>
      <c r="C28" s="21" t="s">
        <v>59</v>
      </c>
      <c r="D28" s="17" t="s">
        <v>60</v>
      </c>
      <c r="E28" s="20" t="s">
        <v>61</v>
      </c>
      <c r="F28" s="9">
        <v>100000</v>
      </c>
      <c r="H28" s="19"/>
    </row>
    <row r="29" spans="1:8" ht="31.5">
      <c r="A29" s="7">
        <v>17</v>
      </c>
      <c r="B29" s="15" t="s">
        <v>12</v>
      </c>
      <c r="C29" s="21" t="s">
        <v>62</v>
      </c>
      <c r="D29" s="17" t="s">
        <v>63</v>
      </c>
      <c r="E29" s="22" t="s">
        <v>64</v>
      </c>
      <c r="F29" s="23">
        <v>15000</v>
      </c>
      <c r="H29" s="19"/>
    </row>
    <row r="30" spans="1:8" ht="15.75">
      <c r="A30" s="7">
        <v>18</v>
      </c>
      <c r="B30" s="15" t="s">
        <v>12</v>
      </c>
      <c r="C30" s="21" t="s">
        <v>65</v>
      </c>
      <c r="D30" s="17" t="s">
        <v>66</v>
      </c>
      <c r="E30" s="22" t="s">
        <v>67</v>
      </c>
      <c r="F30" s="23">
        <v>7000</v>
      </c>
      <c r="H30" s="19"/>
    </row>
    <row r="31" spans="1:8" ht="15.75">
      <c r="A31" s="7">
        <v>19</v>
      </c>
      <c r="B31" s="15" t="s">
        <v>12</v>
      </c>
      <c r="C31" s="21" t="s">
        <v>68</v>
      </c>
      <c r="D31" s="17" t="s">
        <v>69</v>
      </c>
      <c r="E31" s="22" t="s">
        <v>70</v>
      </c>
      <c r="F31" s="23">
        <v>35000</v>
      </c>
      <c r="H31" s="19"/>
    </row>
    <row r="32" spans="1:8" ht="15.75">
      <c r="A32" s="7">
        <v>20</v>
      </c>
      <c r="B32" s="15" t="s">
        <v>12</v>
      </c>
      <c r="C32" s="21" t="s">
        <v>71</v>
      </c>
      <c r="D32" s="17" t="s">
        <v>72</v>
      </c>
      <c r="E32" s="22" t="s">
        <v>92</v>
      </c>
      <c r="F32" s="23">
        <v>35064.800000000003</v>
      </c>
      <c r="H32" s="19"/>
    </row>
    <row r="33" spans="1:8" ht="33.75" customHeight="1">
      <c r="A33" s="7">
        <v>21</v>
      </c>
      <c r="B33" s="15" t="s">
        <v>90</v>
      </c>
      <c r="C33" s="21" t="s">
        <v>73</v>
      </c>
      <c r="D33" s="17" t="s">
        <v>74</v>
      </c>
      <c r="E33" s="22" t="s">
        <v>75</v>
      </c>
      <c r="F33" s="23">
        <v>3000</v>
      </c>
      <c r="H33" s="19"/>
    </row>
    <row r="34" spans="1:8" ht="15.75">
      <c r="A34" s="7">
        <v>22</v>
      </c>
      <c r="B34" s="15"/>
      <c r="C34" s="21"/>
      <c r="D34" s="17"/>
      <c r="E34" s="22" t="s">
        <v>93</v>
      </c>
      <c r="F34" s="23">
        <v>-2.84</v>
      </c>
      <c r="H34" s="19"/>
    </row>
    <row r="35" spans="1:8" ht="31.5">
      <c r="A35" s="7">
        <v>23</v>
      </c>
      <c r="B35" s="35" t="s">
        <v>95</v>
      </c>
      <c r="C35" s="21" t="s">
        <v>76</v>
      </c>
      <c r="D35" s="24" t="s">
        <v>77</v>
      </c>
      <c r="E35" s="22" t="s">
        <v>78</v>
      </c>
      <c r="F35" s="23">
        <v>29264</v>
      </c>
      <c r="H35" s="19"/>
    </row>
    <row r="36" spans="1:8" ht="31.5">
      <c r="A36" s="7">
        <v>24</v>
      </c>
      <c r="B36" s="35" t="s">
        <v>95</v>
      </c>
      <c r="C36" s="21" t="s">
        <v>79</v>
      </c>
      <c r="D36" s="24" t="s">
        <v>80</v>
      </c>
      <c r="E36" s="22" t="s">
        <v>78</v>
      </c>
      <c r="F36" s="23">
        <v>62708.03</v>
      </c>
      <c r="H36" s="19"/>
    </row>
    <row r="37" spans="1:8" ht="31.5">
      <c r="A37" s="7">
        <v>25</v>
      </c>
      <c r="B37" s="15" t="s">
        <v>47</v>
      </c>
      <c r="C37" s="21" t="s">
        <v>71</v>
      </c>
      <c r="D37" s="17" t="s">
        <v>72</v>
      </c>
      <c r="E37" s="22" t="s">
        <v>81</v>
      </c>
      <c r="F37" s="23">
        <f>49905.7-1069.2</f>
        <v>48836.5</v>
      </c>
      <c r="H37" s="19"/>
    </row>
    <row r="38" spans="1:8" ht="15.75">
      <c r="A38" s="7" t="s">
        <v>82</v>
      </c>
      <c r="B38" s="25"/>
      <c r="C38" s="16"/>
      <c r="D38" s="24"/>
      <c r="E38" s="26"/>
      <c r="F38" s="27">
        <f>SUM(F13:F37)</f>
        <v>761929.45000000007</v>
      </c>
      <c r="H38" s="28"/>
    </row>
    <row r="39" spans="1:8" ht="16.5" thickBot="1">
      <c r="A39" s="3"/>
      <c r="B39" s="3"/>
      <c r="C39" s="3"/>
      <c r="D39" s="3"/>
      <c r="E39" s="3"/>
      <c r="F39" s="3"/>
    </row>
    <row r="40" spans="1:8" ht="16.5" thickBot="1">
      <c r="A40" s="3" t="s">
        <v>83</v>
      </c>
      <c r="B40" s="3"/>
      <c r="C40" s="3"/>
      <c r="D40" s="29"/>
      <c r="E40" s="30"/>
      <c r="F40" s="31">
        <f>F3+F9-F38</f>
        <v>88070.54999999993</v>
      </c>
      <c r="H40" s="32"/>
    </row>
    <row r="41" spans="1:8" ht="15.75">
      <c r="A41" s="3"/>
      <c r="B41" s="3"/>
      <c r="C41" s="3"/>
      <c r="D41" s="29"/>
      <c r="E41" s="29"/>
      <c r="F41" s="29"/>
      <c r="G41" s="32"/>
    </row>
    <row r="42" spans="1:8" ht="15.75">
      <c r="A42" s="3" t="s">
        <v>84</v>
      </c>
      <c r="B42" s="3"/>
      <c r="C42" s="3"/>
      <c r="D42" s="29"/>
      <c r="E42" s="29"/>
      <c r="F42" s="29"/>
    </row>
    <row r="43" spans="1:8" s="34" customFormat="1">
      <c r="A43" s="33" t="s">
        <v>85</v>
      </c>
      <c r="B43" s="33"/>
      <c r="C43" s="1"/>
      <c r="D43" s="1"/>
      <c r="E43" s="1"/>
      <c r="F43" s="1"/>
      <c r="G43"/>
      <c r="H43"/>
    </row>
    <row r="44" spans="1:8" s="34" customFormat="1">
      <c r="A44" s="38" t="s">
        <v>86</v>
      </c>
      <c r="B44" s="38"/>
      <c r="C44" s="1"/>
      <c r="D44" s="1"/>
      <c r="E44" s="1"/>
      <c r="F44" s="1"/>
      <c r="G44"/>
      <c r="H44"/>
    </row>
  </sheetData>
  <mergeCells count="9">
    <mergeCell ref="A10:F10"/>
    <mergeCell ref="A11:F11"/>
    <mergeCell ref="A44:B44"/>
    <mergeCell ref="B1:F1"/>
    <mergeCell ref="A5:F5"/>
    <mergeCell ref="B6:D6"/>
    <mergeCell ref="B7:D7"/>
    <mergeCell ref="B8:D8"/>
    <mergeCell ref="B9:D9"/>
  </mergeCells>
  <pageMargins left="1.1811023622047245" right="0.70866141732283472" top="0.78740157480314965" bottom="0.78740157480314965" header="0.51181102362204722" footer="0.51181102362204722"/>
  <pageSetup paperSize="9"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 ЕА</dc:creator>
  <cp:lastModifiedBy>NEGorbehko</cp:lastModifiedBy>
  <cp:lastPrinted>2019-04-04T07:03:16Z</cp:lastPrinted>
  <dcterms:created xsi:type="dcterms:W3CDTF">2019-03-22T08:51:03Z</dcterms:created>
  <dcterms:modified xsi:type="dcterms:W3CDTF">2019-04-04T07:46:40Z</dcterms:modified>
</cp:coreProperties>
</file>