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gorbehko\Desktop\ЗАСЕДАНИЯ  СОВЕТА  5 созыва\31 заседание октябрь  2019 года\решения в печать\297.31 резервный фонд\"/>
    </mc:Choice>
  </mc:AlternateContent>
  <bookViews>
    <workbookView xWindow="120" yWindow="75" windowWidth="23250" windowHeight="12270"/>
  </bookViews>
  <sheets>
    <sheet name="3 квартал " sheetId="3" r:id="rId1"/>
    <sheet name="2 квартал" sheetId="2" r:id="rId2"/>
    <sheet name="1 квартал" sheetId="1" r:id="rId3"/>
  </sheets>
  <definedNames>
    <definedName name="_xlnm._FilterDatabase" localSheetId="2" hidden="1">'1 квартал'!$A$1:$F$18</definedName>
    <definedName name="_xlnm._FilterDatabase" localSheetId="1" hidden="1">'2 квартал'!$A$1:$F$20</definedName>
    <definedName name="_xlnm._FilterDatabase" localSheetId="0" hidden="1">'3 квартал '!$A$1:$F$23</definedName>
  </definedNames>
  <calcPr calcId="162913"/>
</workbook>
</file>

<file path=xl/calcChain.xml><?xml version="1.0" encoding="utf-8"?>
<calcChain xmlns="http://schemas.openxmlformats.org/spreadsheetml/2006/main">
  <c r="F24" i="3" l="1"/>
  <c r="F10" i="3"/>
  <c r="F21" i="2"/>
  <c r="F10" i="2"/>
  <c r="F19" i="1"/>
  <c r="F10" i="1"/>
  <c r="F27" i="3" l="1"/>
  <c r="F24" i="2"/>
  <c r="F22" i="1"/>
</calcChain>
</file>

<file path=xl/sharedStrings.xml><?xml version="1.0" encoding="utf-8"?>
<sst xmlns="http://schemas.openxmlformats.org/spreadsheetml/2006/main" count="135" uniqueCount="59">
  <si>
    <t>(рублей)</t>
  </si>
  <si>
    <t>2. Пополнение резерва</t>
  </si>
  <si>
    <t xml:space="preserve">Распорядители средств </t>
  </si>
  <si>
    <t>Наименование документа пополняющего резерв</t>
  </si>
  <si>
    <t xml:space="preserve">Сумма </t>
  </si>
  <si>
    <t>1.</t>
  </si>
  <si>
    <t>2.</t>
  </si>
  <si>
    <t>ВСЕГО:</t>
  </si>
  <si>
    <t>3. Расходование резерва</t>
  </si>
  <si>
    <t>Дата</t>
  </si>
  <si>
    <t xml:space="preserve">№ </t>
  </si>
  <si>
    <t>Направление средств</t>
  </si>
  <si>
    <t>26-р</t>
  </si>
  <si>
    <t>МБУ "Районный центр культуры, досуга и кино"</t>
  </si>
  <si>
    <t xml:space="preserve">МБУ ДО "Центр физкультуры, спорта и туризма " Усть-Цилемского района </t>
  </si>
  <si>
    <t>всего:</t>
  </si>
  <si>
    <t>Начальник  финансового управления администрации муниципального района "Усть-Цилемский"                                                                          А.В.Кислякова</t>
  </si>
  <si>
    <t>Исполнитель: Е.А.Чоп</t>
  </si>
  <si>
    <t>Тел.91787</t>
  </si>
  <si>
    <t xml:space="preserve">    Отчет  о расходовании резервного фонда администрации муниципального образования муниципального района "Усть-Цилемский за 1 квартал  2019 года</t>
  </si>
  <si>
    <t xml:space="preserve">4. Остаток резерва на 01.04.2019 года </t>
  </si>
  <si>
    <t>25.01.19.</t>
  </si>
  <si>
    <t>На питание участников II зонального этапа районного смотра-конкурса театральных коллективов "Театральные встречи" 01.02.2019г. в с. Трусово</t>
  </si>
  <si>
    <t>86-р</t>
  </si>
  <si>
    <t>19.03.19.</t>
  </si>
  <si>
    <t>На награждение участников смотра-конкурса театральных коллективов "Театральные встречи"</t>
  </si>
  <si>
    <t>22.03.19.</t>
  </si>
  <si>
    <t>100-р</t>
  </si>
  <si>
    <t>На оплату проезда команды на 34 Всероссийские соревнования по лыжным гонкам среди юношей и девушек 2003-2004 г.р. на призы заслуженного МС Р.П. Сметаниной с 29.03.19-03.04.19г.</t>
  </si>
  <si>
    <t>1. Резерв администрации на 01.01.2019 года</t>
  </si>
  <si>
    <t>На  организацию поездки участников НФК "Усть-Цилемские краснопевы"на международный фестиваль народного искусства и ремесел "Садко"</t>
  </si>
  <si>
    <t>На ликвидацию размыва дорожного полотна в деревне Филиппово</t>
  </si>
  <si>
    <t>14.05.19.</t>
  </si>
  <si>
    <t>172-р</t>
  </si>
  <si>
    <t>25.05.19.</t>
  </si>
  <si>
    <t>194-р</t>
  </si>
  <si>
    <t xml:space="preserve">4. Остаток резерва на 01.07.2019 года </t>
  </si>
  <si>
    <t>Решение Совета "О внесении изменений в решение Совета муниципального района «Усть-Цилемский» от 17 декабря 2018 г. № 250/25 «О бюджете муниципального района «Усть-Цилемский» на 2019"год и на плановый период 2020 и 2021 годов»  от 18.06.2019 № 282/30</t>
  </si>
  <si>
    <t xml:space="preserve">    Отчет  о расходовании резервного фонда администрации муниципального образования муниципального района "Усть-Цилемский за 2 квартал  2019 года</t>
  </si>
  <si>
    <t xml:space="preserve">4. Остаток резерва на 01.10.2019 года </t>
  </si>
  <si>
    <t>Администрация СП Трусово</t>
  </si>
  <si>
    <t>27.06.19.</t>
  </si>
  <si>
    <t>280-р</t>
  </si>
  <si>
    <t>На оплату проезда спортсменов, услуг по найму жилого помещения, транспортных услуг, питания участников летней Спартакиады молодежи</t>
  </si>
  <si>
    <t>Администрация МО МР "Усть-Цилемский"</t>
  </si>
  <si>
    <t>04.07.19.</t>
  </si>
  <si>
    <t>297-р</t>
  </si>
  <si>
    <t>На награждение участников Кубка района по лыжным гонкам, посвященного 90-летию со дня образования Усть-Цилемского района</t>
  </si>
  <si>
    <t>02.09.19.</t>
  </si>
  <si>
    <t>419-р</t>
  </si>
  <si>
    <t>19.09.19.</t>
  </si>
  <si>
    <t>452-р</t>
  </si>
  <si>
    <t>24.09.19.</t>
  </si>
  <si>
    <t>458-р</t>
  </si>
  <si>
    <t>На доставку товаров первой необходимости в д.Черногорская</t>
  </si>
  <si>
    <t>МКУ "Дорожный ремонтно-строительный участок"</t>
  </si>
  <si>
    <t>На оплату кредиторской задолженности (электроэнергия по уличному освещению)</t>
  </si>
  <si>
    <t>На организацию  выезда на зональный этап Республиканского фестиваля художественного творчества ветеранов "Катюша" в г. Ухта</t>
  </si>
  <si>
    <t xml:space="preserve">    Отчет  о расходовании резервного фонда администрации  муниципального района "Усть-Цилемский" за 2 и 3 кварталы 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</si>
</sst>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3" fillId="0" borderId="0" xfId="0" applyFont="1" applyFill="1"/>
    <xf numFmtId="4" fontId="3" fillId="0" borderId="1" xfId="0" applyNumberFormat="1" applyFont="1" applyFill="1" applyBorder="1"/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49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0" fontId="3" fillId="0" borderId="3" xfId="0" applyFont="1" applyFill="1" applyBorder="1"/>
    <xf numFmtId="4" fontId="4" fillId="0" borderId="3" xfId="0" applyNumberFormat="1" applyFont="1" applyFill="1" applyBorder="1"/>
    <xf numFmtId="0" fontId="0" fillId="0" borderId="0" xfId="0" applyAlignment="1">
      <alignment wrapText="1"/>
    </xf>
    <xf numFmtId="0" fontId="4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wrapText="1" shrinkToFit="1"/>
    </xf>
    <xf numFmtId="14" fontId="3" fillId="0" borderId="3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4" fontId="5" fillId="0" borderId="0" xfId="0" applyNumberFormat="1" applyFont="1" applyBorder="1" applyAlignment="1">
      <alignment horizontal="right" vertical="center" wrapText="1"/>
    </xf>
    <xf numFmtId="14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wrapText="1" shrinkToFit="1"/>
    </xf>
    <xf numFmtId="0" fontId="3" fillId="0" borderId="3" xfId="0" applyFont="1" applyFill="1" applyBorder="1" applyAlignment="1">
      <alignment horizontal="center" wrapText="1"/>
    </xf>
    <xf numFmtId="49" fontId="3" fillId="0" borderId="3" xfId="0" applyNumberFormat="1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3" fillId="0" borderId="0" xfId="0" applyNumberFormat="1" applyFont="1" applyFill="1"/>
    <xf numFmtId="0" fontId="3" fillId="0" borderId="0" xfId="0" applyFont="1" applyFill="1" applyBorder="1"/>
    <xf numFmtId="49" fontId="3" fillId="0" borderId="0" xfId="0" applyNumberFormat="1" applyFont="1" applyFill="1" applyBorder="1" applyAlignment="1">
      <alignment horizontal="left" vertical="top" wrapText="1"/>
    </xf>
    <xf numFmtId="4" fontId="4" fillId="0" borderId="1" xfId="0" applyNumberFormat="1" applyFont="1" applyFill="1" applyBorder="1"/>
    <xf numFmtId="4" fontId="0" fillId="0" borderId="0" xfId="0" applyNumberFormat="1"/>
    <xf numFmtId="0" fontId="6" fillId="0" borderId="0" xfId="0" applyFont="1" applyFill="1"/>
    <xf numFmtId="0" fontId="0" fillId="0" borderId="0" xfId="0" applyFill="1"/>
    <xf numFmtId="0" fontId="3" fillId="0" borderId="3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0" fontId="4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wrapText="1" shrinkToFit="1"/>
    </xf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wrapText="1" shrinkToFit="1"/>
    </xf>
    <xf numFmtId="0" fontId="3" fillId="0" borderId="3" xfId="0" applyFont="1" applyFill="1" applyBorder="1" applyAlignment="1">
      <alignment horizontal="center" wrapText="1" shrinkToFit="1"/>
    </xf>
    <xf numFmtId="0" fontId="3" fillId="0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H32"/>
  <sheetViews>
    <sheetView tabSelected="1" topLeftCell="A22" workbookViewId="0">
      <selection activeCell="E40" sqref="E40"/>
    </sheetView>
  </sheetViews>
  <sheetFormatPr defaultRowHeight="12.75" x14ac:dyDescent="0.2"/>
  <cols>
    <col min="1" max="1" width="7.5703125" style="32" customWidth="1"/>
    <col min="2" max="2" width="34.85546875" style="32" customWidth="1"/>
    <col min="3" max="3" width="10.42578125" style="32" customWidth="1"/>
    <col min="4" max="4" width="9.140625" style="32"/>
    <col min="5" max="5" width="84.7109375" style="32" customWidth="1"/>
    <col min="6" max="6" width="13.140625" style="32" customWidth="1"/>
    <col min="7" max="8" width="17.7109375" customWidth="1"/>
  </cols>
  <sheetData>
    <row r="1" spans="1:8" ht="39" customHeight="1" x14ac:dyDescent="0.3">
      <c r="A1" s="1"/>
      <c r="B1" s="43" t="s">
        <v>58</v>
      </c>
      <c r="C1" s="43"/>
      <c r="D1" s="43"/>
      <c r="E1" s="43"/>
      <c r="F1" s="43"/>
    </row>
    <row r="2" spans="1:8" x14ac:dyDescent="0.2">
      <c r="A2" s="1"/>
      <c r="B2" s="1"/>
      <c r="C2" s="1"/>
      <c r="D2" s="1"/>
      <c r="E2" s="1"/>
      <c r="F2" s="1"/>
    </row>
    <row r="3" spans="1:8" ht="13.5" thickBot="1" x14ac:dyDescent="0.25">
      <c r="A3" s="1"/>
      <c r="B3" s="1"/>
      <c r="C3" s="1"/>
      <c r="D3" s="1"/>
      <c r="E3" s="1"/>
      <c r="F3" s="2" t="s">
        <v>0</v>
      </c>
    </row>
    <row r="4" spans="1:8" ht="16.5" thickBot="1" x14ac:dyDescent="0.3">
      <c r="A4" s="3" t="s">
        <v>29</v>
      </c>
      <c r="B4" s="3"/>
      <c r="C4" s="3"/>
      <c r="D4" s="3"/>
      <c r="E4" s="3"/>
      <c r="F4" s="4">
        <v>500000</v>
      </c>
      <c r="G4" s="30"/>
    </row>
    <row r="5" spans="1:8" ht="15.75" x14ac:dyDescent="0.25">
      <c r="A5" s="3"/>
      <c r="B5" s="3"/>
      <c r="C5" s="3"/>
      <c r="D5" s="3"/>
      <c r="E5" s="3"/>
      <c r="F5" s="3"/>
    </row>
    <row r="6" spans="1:8" ht="15.75" x14ac:dyDescent="0.25">
      <c r="A6" s="44" t="s">
        <v>1</v>
      </c>
      <c r="B6" s="44"/>
      <c r="C6" s="44"/>
      <c r="D6" s="44"/>
      <c r="E6" s="44"/>
      <c r="F6" s="44"/>
    </row>
    <row r="7" spans="1:8" ht="15.75" x14ac:dyDescent="0.2">
      <c r="A7" s="5"/>
      <c r="B7" s="45" t="s">
        <v>2</v>
      </c>
      <c r="C7" s="45"/>
      <c r="D7" s="45"/>
      <c r="E7" s="6" t="s">
        <v>3</v>
      </c>
      <c r="F7" s="6" t="s">
        <v>4</v>
      </c>
    </row>
    <row r="8" spans="1:8" ht="82.5" customHeight="1" x14ac:dyDescent="0.25">
      <c r="A8" s="37" t="s">
        <v>5</v>
      </c>
      <c r="B8" s="46"/>
      <c r="C8" s="46"/>
      <c r="D8" s="46"/>
      <c r="E8" s="33" t="s">
        <v>37</v>
      </c>
      <c r="F8" s="9">
        <v>123713.36</v>
      </c>
    </row>
    <row r="9" spans="1:8" ht="15.75" x14ac:dyDescent="0.25">
      <c r="A9" s="37" t="s">
        <v>6</v>
      </c>
      <c r="B9" s="47"/>
      <c r="C9" s="47"/>
      <c r="D9" s="47"/>
      <c r="E9" s="8"/>
      <c r="F9" s="9"/>
    </row>
    <row r="10" spans="1:8" s="12" customFormat="1" ht="15.75" x14ac:dyDescent="0.25">
      <c r="A10" s="10" t="s">
        <v>7</v>
      </c>
      <c r="B10" s="48"/>
      <c r="C10" s="48"/>
      <c r="D10" s="48"/>
      <c r="E10" s="10"/>
      <c r="F10" s="11">
        <f>F8+F9</f>
        <v>123713.36</v>
      </c>
    </row>
    <row r="11" spans="1:8" ht="15.75" x14ac:dyDescent="0.25">
      <c r="A11" s="40"/>
      <c r="B11" s="40"/>
      <c r="C11" s="40"/>
      <c r="D11" s="40"/>
      <c r="E11" s="40"/>
      <c r="F11" s="40"/>
    </row>
    <row r="12" spans="1:8" ht="15.75" x14ac:dyDescent="0.25">
      <c r="A12" s="41" t="s">
        <v>8</v>
      </c>
      <c r="B12" s="41"/>
      <c r="C12" s="41"/>
      <c r="D12" s="41"/>
      <c r="E12" s="41"/>
      <c r="F12" s="41"/>
    </row>
    <row r="13" spans="1:8" ht="15.75" x14ac:dyDescent="0.2">
      <c r="A13" s="6"/>
      <c r="B13" s="6" t="s">
        <v>2</v>
      </c>
      <c r="C13" s="6" t="s">
        <v>9</v>
      </c>
      <c r="D13" s="6" t="s">
        <v>10</v>
      </c>
      <c r="E13" s="14" t="s">
        <v>11</v>
      </c>
      <c r="F13" s="6" t="s">
        <v>4</v>
      </c>
      <c r="H13" s="15"/>
    </row>
    <row r="14" spans="1:8" ht="31.5" x14ac:dyDescent="0.25">
      <c r="A14" s="37">
        <v>1</v>
      </c>
      <c r="B14" s="38" t="s">
        <v>13</v>
      </c>
      <c r="C14" s="17" t="s">
        <v>21</v>
      </c>
      <c r="D14" s="39" t="s">
        <v>12</v>
      </c>
      <c r="E14" s="36" t="s">
        <v>22</v>
      </c>
      <c r="F14" s="35">
        <v>10000</v>
      </c>
      <c r="H14" s="19"/>
    </row>
    <row r="15" spans="1:8" ht="31.5" x14ac:dyDescent="0.25">
      <c r="A15" s="37">
        <v>2</v>
      </c>
      <c r="B15" s="38" t="s">
        <v>13</v>
      </c>
      <c r="C15" s="17" t="s">
        <v>24</v>
      </c>
      <c r="D15" s="39" t="s">
        <v>23</v>
      </c>
      <c r="E15" s="36" t="s">
        <v>25</v>
      </c>
      <c r="F15" s="35">
        <v>25000</v>
      </c>
      <c r="H15" s="19"/>
    </row>
    <row r="16" spans="1:8" ht="52.5" customHeight="1" x14ac:dyDescent="0.25">
      <c r="A16" s="37">
        <v>3</v>
      </c>
      <c r="B16" s="38" t="s">
        <v>14</v>
      </c>
      <c r="C16" s="17" t="s">
        <v>26</v>
      </c>
      <c r="D16" s="39" t="s">
        <v>27</v>
      </c>
      <c r="E16" s="36" t="s">
        <v>28</v>
      </c>
      <c r="F16" s="35">
        <v>20000</v>
      </c>
      <c r="H16" s="19"/>
    </row>
    <row r="17" spans="1:8" ht="33" customHeight="1" x14ac:dyDescent="0.25">
      <c r="A17" s="37">
        <v>4</v>
      </c>
      <c r="B17" s="38" t="s">
        <v>13</v>
      </c>
      <c r="C17" s="17" t="s">
        <v>32</v>
      </c>
      <c r="D17" s="39" t="s">
        <v>33</v>
      </c>
      <c r="E17" s="36" t="s">
        <v>30</v>
      </c>
      <c r="F17" s="35">
        <v>30000</v>
      </c>
      <c r="H17" s="19"/>
    </row>
    <row r="18" spans="1:8" ht="19.149999999999999" customHeight="1" x14ac:dyDescent="0.25">
      <c r="A18" s="37">
        <v>5</v>
      </c>
      <c r="B18" s="38" t="s">
        <v>40</v>
      </c>
      <c r="C18" s="17" t="s">
        <v>34</v>
      </c>
      <c r="D18" s="39" t="s">
        <v>35</v>
      </c>
      <c r="E18" s="36" t="s">
        <v>31</v>
      </c>
      <c r="F18" s="35">
        <v>50000</v>
      </c>
      <c r="H18" s="19"/>
    </row>
    <row r="19" spans="1:8" ht="47.25" x14ac:dyDescent="0.25">
      <c r="A19" s="37">
        <v>6</v>
      </c>
      <c r="B19" s="38" t="s">
        <v>14</v>
      </c>
      <c r="C19" s="17" t="s">
        <v>41</v>
      </c>
      <c r="D19" s="39" t="s">
        <v>42</v>
      </c>
      <c r="E19" s="36" t="s">
        <v>43</v>
      </c>
      <c r="F19" s="35">
        <v>40200</v>
      </c>
      <c r="H19" s="19"/>
    </row>
    <row r="20" spans="1:8" ht="31.5" x14ac:dyDescent="0.25">
      <c r="A20" s="37">
        <v>7</v>
      </c>
      <c r="B20" s="38" t="s">
        <v>44</v>
      </c>
      <c r="C20" s="17" t="s">
        <v>45</v>
      </c>
      <c r="D20" s="39" t="s">
        <v>46</v>
      </c>
      <c r="E20" s="36" t="s">
        <v>47</v>
      </c>
      <c r="F20" s="35">
        <v>42500</v>
      </c>
      <c r="H20" s="19"/>
    </row>
    <row r="21" spans="1:8" ht="31.5" x14ac:dyDescent="0.25">
      <c r="A21" s="37">
        <v>8</v>
      </c>
      <c r="B21" s="38" t="s">
        <v>55</v>
      </c>
      <c r="C21" s="17" t="s">
        <v>48</v>
      </c>
      <c r="D21" s="39" t="s">
        <v>49</v>
      </c>
      <c r="E21" s="36" t="s">
        <v>56</v>
      </c>
      <c r="F21" s="35">
        <v>100000</v>
      </c>
      <c r="H21" s="19"/>
    </row>
    <row r="22" spans="1:8" ht="31.5" x14ac:dyDescent="0.25">
      <c r="A22" s="37">
        <v>9</v>
      </c>
      <c r="B22" s="38" t="s">
        <v>13</v>
      </c>
      <c r="C22" s="17" t="s">
        <v>50</v>
      </c>
      <c r="D22" s="39" t="s">
        <v>51</v>
      </c>
      <c r="E22" s="36" t="s">
        <v>57</v>
      </c>
      <c r="F22" s="35">
        <v>49950</v>
      </c>
      <c r="H22" s="19"/>
    </row>
    <row r="23" spans="1:8" ht="31.5" x14ac:dyDescent="0.25">
      <c r="A23" s="37">
        <v>10</v>
      </c>
      <c r="B23" s="38" t="s">
        <v>44</v>
      </c>
      <c r="C23" s="20" t="s">
        <v>52</v>
      </c>
      <c r="D23" s="39" t="s">
        <v>53</v>
      </c>
      <c r="E23" s="36" t="s">
        <v>54</v>
      </c>
      <c r="F23" s="35">
        <v>23000</v>
      </c>
      <c r="H23" s="19"/>
    </row>
    <row r="24" spans="1:8" ht="15.75" x14ac:dyDescent="0.25">
      <c r="A24" s="37" t="s">
        <v>15</v>
      </c>
      <c r="B24" s="21"/>
      <c r="C24" s="17"/>
      <c r="D24" s="22"/>
      <c r="E24" s="23"/>
      <c r="F24" s="24">
        <f>SUM(F14:F23)</f>
        <v>390650</v>
      </c>
      <c r="H24" s="25"/>
    </row>
    <row r="25" spans="1:8" ht="15.75" x14ac:dyDescent="0.25">
      <c r="A25" s="3"/>
      <c r="B25" s="3"/>
      <c r="C25" s="3"/>
      <c r="D25" s="3"/>
      <c r="E25" s="3"/>
      <c r="F25" s="26"/>
    </row>
    <row r="26" spans="1:8" ht="16.5" thickBot="1" x14ac:dyDescent="0.3">
      <c r="A26" s="3"/>
      <c r="B26" s="3"/>
      <c r="C26" s="3"/>
      <c r="D26" s="3"/>
      <c r="E26" s="3"/>
      <c r="F26" s="3"/>
    </row>
    <row r="27" spans="1:8" ht="16.5" thickBot="1" x14ac:dyDescent="0.3">
      <c r="A27" s="3" t="s">
        <v>39</v>
      </c>
      <c r="B27" s="3"/>
      <c r="C27" s="3"/>
      <c r="D27" s="27"/>
      <c r="E27" s="28"/>
      <c r="F27" s="29">
        <f>F4+F10-F24</f>
        <v>233063.36</v>
      </c>
      <c r="H27" s="30"/>
    </row>
    <row r="28" spans="1:8" ht="15.75" x14ac:dyDescent="0.25">
      <c r="A28" s="3"/>
      <c r="B28" s="3"/>
      <c r="C28" s="3"/>
      <c r="D28" s="27"/>
      <c r="E28" s="27"/>
      <c r="F28" s="27"/>
      <c r="G28" s="30"/>
    </row>
    <row r="29" spans="1:8" ht="15.75" x14ac:dyDescent="0.25">
      <c r="A29" s="3" t="s">
        <v>16</v>
      </c>
      <c r="B29" s="3"/>
      <c r="C29" s="3"/>
      <c r="D29" s="27"/>
      <c r="E29" s="27"/>
      <c r="F29" s="27"/>
    </row>
    <row r="30" spans="1:8" x14ac:dyDescent="0.2">
      <c r="A30" s="1"/>
      <c r="B30" s="1"/>
      <c r="C30" s="1"/>
      <c r="D30" s="1"/>
      <c r="E30" s="1"/>
      <c r="F30" s="1"/>
    </row>
    <row r="31" spans="1:8" s="32" customFormat="1" ht="21" customHeight="1" x14ac:dyDescent="0.2">
      <c r="A31" s="31"/>
      <c r="B31" s="31"/>
      <c r="C31" s="1"/>
      <c r="D31" s="1"/>
      <c r="E31" s="1"/>
      <c r="F31" s="1"/>
      <c r="G31"/>
      <c r="H31"/>
    </row>
    <row r="32" spans="1:8" s="32" customFormat="1" ht="20.25" customHeight="1" x14ac:dyDescent="0.2">
      <c r="A32" s="42"/>
      <c r="B32" s="42"/>
      <c r="C32" s="1"/>
      <c r="D32" s="1"/>
      <c r="E32" s="1"/>
      <c r="F32" s="1"/>
      <c r="G32"/>
      <c r="H32"/>
    </row>
  </sheetData>
  <mergeCells count="9">
    <mergeCell ref="A11:F11"/>
    <mergeCell ref="A12:F12"/>
    <mergeCell ref="A32:B32"/>
    <mergeCell ref="B1:F1"/>
    <mergeCell ref="A6:F6"/>
    <mergeCell ref="B7:D7"/>
    <mergeCell ref="B8:D8"/>
    <mergeCell ref="B9:D9"/>
    <mergeCell ref="B10:D10"/>
  </mergeCells>
  <pageMargins left="1.1811023622047245" right="0.59055118110236227" top="1.1811023622047245" bottom="0.78740157480314965" header="0.19685039370078741" footer="0.19685039370078741"/>
  <pageSetup paperSize="9"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29"/>
  <sheetViews>
    <sheetView workbookViewId="0">
      <selection activeCell="I22" sqref="I22"/>
    </sheetView>
  </sheetViews>
  <sheetFormatPr defaultRowHeight="12.75" x14ac:dyDescent="0.2"/>
  <cols>
    <col min="1" max="1" width="7.5703125" style="32" customWidth="1"/>
    <col min="2" max="2" width="34.85546875" style="32" customWidth="1"/>
    <col min="3" max="3" width="10.42578125" style="32" customWidth="1"/>
    <col min="4" max="4" width="8.85546875" style="32"/>
    <col min="5" max="5" width="84.7109375" style="32" customWidth="1"/>
    <col min="6" max="6" width="13.140625" style="32" customWidth="1"/>
    <col min="7" max="8" width="17.7109375" customWidth="1"/>
  </cols>
  <sheetData>
    <row r="1" spans="1:8" ht="39" customHeight="1" x14ac:dyDescent="0.3">
      <c r="A1" s="1"/>
      <c r="B1" s="43" t="s">
        <v>38</v>
      </c>
      <c r="C1" s="43"/>
      <c r="D1" s="43"/>
      <c r="E1" s="43"/>
      <c r="F1" s="43"/>
    </row>
    <row r="2" spans="1:8" x14ac:dyDescent="0.2">
      <c r="A2" s="1"/>
      <c r="B2" s="1"/>
      <c r="C2" s="1"/>
      <c r="D2" s="1"/>
      <c r="E2" s="1"/>
      <c r="F2" s="1"/>
    </row>
    <row r="3" spans="1:8" ht="13.5" thickBot="1" x14ac:dyDescent="0.25">
      <c r="A3" s="1"/>
      <c r="B3" s="1"/>
      <c r="C3" s="1"/>
      <c r="D3" s="1"/>
      <c r="E3" s="1"/>
      <c r="F3" s="2" t="s">
        <v>0</v>
      </c>
    </row>
    <row r="4" spans="1:8" ht="16.5" thickBot="1" x14ac:dyDescent="0.3">
      <c r="A4" s="3" t="s">
        <v>29</v>
      </c>
      <c r="B4" s="3"/>
      <c r="C4" s="3"/>
      <c r="D4" s="3"/>
      <c r="E4" s="3"/>
      <c r="F4" s="4">
        <v>500000</v>
      </c>
      <c r="G4" s="30"/>
    </row>
    <row r="5" spans="1:8" ht="15.75" x14ac:dyDescent="0.25">
      <c r="A5" s="3"/>
      <c r="B5" s="3"/>
      <c r="C5" s="3"/>
      <c r="D5" s="3"/>
      <c r="E5" s="3"/>
      <c r="F5" s="3"/>
    </row>
    <row r="6" spans="1:8" ht="15.75" x14ac:dyDescent="0.25">
      <c r="A6" s="44" t="s">
        <v>1</v>
      </c>
      <c r="B6" s="44"/>
      <c r="C6" s="44"/>
      <c r="D6" s="44"/>
      <c r="E6" s="44"/>
      <c r="F6" s="44"/>
    </row>
    <row r="7" spans="1:8" ht="15.75" x14ac:dyDescent="0.2">
      <c r="A7" s="5"/>
      <c r="B7" s="45" t="s">
        <v>2</v>
      </c>
      <c r="C7" s="45"/>
      <c r="D7" s="45"/>
      <c r="E7" s="6" t="s">
        <v>3</v>
      </c>
      <c r="F7" s="6" t="s">
        <v>4</v>
      </c>
    </row>
    <row r="8" spans="1:8" ht="82.5" customHeight="1" x14ac:dyDescent="0.25">
      <c r="A8" s="13" t="s">
        <v>5</v>
      </c>
      <c r="B8" s="46"/>
      <c r="C8" s="46"/>
      <c r="D8" s="46"/>
      <c r="E8" s="33" t="s">
        <v>37</v>
      </c>
      <c r="F8" s="9">
        <v>123713.36</v>
      </c>
    </row>
    <row r="9" spans="1:8" ht="15.75" x14ac:dyDescent="0.25">
      <c r="A9" s="13" t="s">
        <v>6</v>
      </c>
      <c r="B9" s="47"/>
      <c r="C9" s="47"/>
      <c r="D9" s="47"/>
      <c r="E9" s="8"/>
      <c r="F9" s="9"/>
    </row>
    <row r="10" spans="1:8" s="12" customFormat="1" ht="15.75" x14ac:dyDescent="0.25">
      <c r="A10" s="10" t="s">
        <v>7</v>
      </c>
      <c r="B10" s="48"/>
      <c r="C10" s="48"/>
      <c r="D10" s="48"/>
      <c r="E10" s="10"/>
      <c r="F10" s="11">
        <f>F8+F9</f>
        <v>123713.36</v>
      </c>
    </row>
    <row r="11" spans="1:8" ht="15.75" x14ac:dyDescent="0.25">
      <c r="A11" s="40"/>
      <c r="B11" s="40"/>
      <c r="C11" s="40"/>
      <c r="D11" s="40"/>
      <c r="E11" s="40"/>
      <c r="F11" s="40"/>
    </row>
    <row r="12" spans="1:8" ht="15.75" x14ac:dyDescent="0.25">
      <c r="A12" s="41" t="s">
        <v>8</v>
      </c>
      <c r="B12" s="41"/>
      <c r="C12" s="41"/>
      <c r="D12" s="41"/>
      <c r="E12" s="41"/>
      <c r="F12" s="41"/>
    </row>
    <row r="13" spans="1:8" ht="15.75" x14ac:dyDescent="0.2">
      <c r="A13" s="6"/>
      <c r="B13" s="6" t="s">
        <v>2</v>
      </c>
      <c r="C13" s="6" t="s">
        <v>9</v>
      </c>
      <c r="D13" s="6" t="s">
        <v>10</v>
      </c>
      <c r="E13" s="14" t="s">
        <v>11</v>
      </c>
      <c r="F13" s="6" t="s">
        <v>4</v>
      </c>
      <c r="H13" s="15"/>
    </row>
    <row r="14" spans="1:8" ht="31.5" x14ac:dyDescent="0.25">
      <c r="A14" s="13">
        <v>1</v>
      </c>
      <c r="B14" s="16" t="s">
        <v>13</v>
      </c>
      <c r="C14" s="17" t="s">
        <v>21</v>
      </c>
      <c r="D14" s="18" t="s">
        <v>12</v>
      </c>
      <c r="E14" s="36" t="s">
        <v>22</v>
      </c>
      <c r="F14" s="35">
        <v>10000</v>
      </c>
      <c r="H14" s="19"/>
    </row>
    <row r="15" spans="1:8" ht="31.5" x14ac:dyDescent="0.25">
      <c r="A15" s="13">
        <v>2</v>
      </c>
      <c r="B15" s="16" t="s">
        <v>13</v>
      </c>
      <c r="C15" s="17" t="s">
        <v>24</v>
      </c>
      <c r="D15" s="18" t="s">
        <v>23</v>
      </c>
      <c r="E15" s="36" t="s">
        <v>25</v>
      </c>
      <c r="F15" s="35">
        <v>25000</v>
      </c>
      <c r="H15" s="19"/>
    </row>
    <row r="16" spans="1:8" ht="52.5" customHeight="1" x14ac:dyDescent="0.25">
      <c r="A16" s="13">
        <v>3</v>
      </c>
      <c r="B16" s="16" t="s">
        <v>14</v>
      </c>
      <c r="C16" s="17" t="s">
        <v>26</v>
      </c>
      <c r="D16" s="18" t="s">
        <v>27</v>
      </c>
      <c r="E16" s="36" t="s">
        <v>28</v>
      </c>
      <c r="F16" s="35">
        <v>20000</v>
      </c>
      <c r="H16" s="19"/>
    </row>
    <row r="17" spans="1:8" ht="33" customHeight="1" x14ac:dyDescent="0.25">
      <c r="A17" s="13">
        <v>4</v>
      </c>
      <c r="B17" s="16" t="s">
        <v>13</v>
      </c>
      <c r="C17" s="17" t="s">
        <v>32</v>
      </c>
      <c r="D17" s="18" t="s">
        <v>33</v>
      </c>
      <c r="E17" s="36" t="s">
        <v>30</v>
      </c>
      <c r="F17" s="35">
        <v>30000</v>
      </c>
      <c r="H17" s="19"/>
    </row>
    <row r="18" spans="1:8" ht="19.149999999999999" customHeight="1" x14ac:dyDescent="0.25">
      <c r="A18" s="13">
        <v>5</v>
      </c>
      <c r="B18" s="38" t="s">
        <v>40</v>
      </c>
      <c r="C18" s="17" t="s">
        <v>34</v>
      </c>
      <c r="D18" s="18" t="s">
        <v>35</v>
      </c>
      <c r="E18" s="36" t="s">
        <v>31</v>
      </c>
      <c r="F18" s="35">
        <v>50000</v>
      </c>
      <c r="H18" s="19"/>
    </row>
    <row r="19" spans="1:8" ht="15.75" x14ac:dyDescent="0.25">
      <c r="A19" s="13"/>
      <c r="B19" s="16"/>
      <c r="C19" s="17"/>
      <c r="D19" s="18"/>
      <c r="E19" s="34"/>
      <c r="F19" s="35"/>
      <c r="H19" s="19"/>
    </row>
    <row r="20" spans="1:8" ht="15.75" x14ac:dyDescent="0.25">
      <c r="A20" s="13"/>
      <c r="B20" s="16"/>
      <c r="C20" s="20"/>
      <c r="D20" s="18"/>
      <c r="E20" s="8"/>
      <c r="F20" s="9"/>
      <c r="H20" s="19"/>
    </row>
    <row r="21" spans="1:8" ht="15.75" x14ac:dyDescent="0.25">
      <c r="A21" s="13" t="s">
        <v>15</v>
      </c>
      <c r="B21" s="21"/>
      <c r="C21" s="17"/>
      <c r="D21" s="22"/>
      <c r="E21" s="23"/>
      <c r="F21" s="24">
        <f>SUM(F14:F20)</f>
        <v>135000</v>
      </c>
      <c r="H21" s="25"/>
    </row>
    <row r="22" spans="1:8" ht="15.75" x14ac:dyDescent="0.25">
      <c r="A22" s="3"/>
      <c r="B22" s="3"/>
      <c r="C22" s="3"/>
      <c r="D22" s="3"/>
      <c r="E22" s="3"/>
      <c r="F22" s="26"/>
    </row>
    <row r="23" spans="1:8" ht="16.5" thickBot="1" x14ac:dyDescent="0.3">
      <c r="A23" s="3"/>
      <c r="B23" s="3"/>
      <c r="C23" s="3"/>
      <c r="D23" s="3"/>
      <c r="E23" s="3"/>
      <c r="F23" s="3"/>
    </row>
    <row r="24" spans="1:8" ht="16.5" thickBot="1" x14ac:dyDescent="0.3">
      <c r="A24" s="3" t="s">
        <v>36</v>
      </c>
      <c r="B24" s="3"/>
      <c r="C24" s="3"/>
      <c r="D24" s="27"/>
      <c r="E24" s="28"/>
      <c r="F24" s="29">
        <f>F4+F10-F21</f>
        <v>488713.36</v>
      </c>
      <c r="H24" s="30"/>
    </row>
    <row r="25" spans="1:8" ht="15.75" x14ac:dyDescent="0.25">
      <c r="A25" s="3"/>
      <c r="B25" s="3"/>
      <c r="C25" s="3"/>
      <c r="D25" s="27"/>
      <c r="E25" s="27"/>
      <c r="F25" s="27"/>
      <c r="G25" s="30"/>
    </row>
    <row r="26" spans="1:8" ht="15.75" x14ac:dyDescent="0.25">
      <c r="A26" s="3" t="s">
        <v>16</v>
      </c>
      <c r="B26" s="3"/>
      <c r="C26" s="3"/>
      <c r="D26" s="27"/>
      <c r="E26" s="27"/>
      <c r="F26" s="27"/>
    </row>
    <row r="27" spans="1:8" x14ac:dyDescent="0.2">
      <c r="A27" s="1"/>
      <c r="B27" s="1"/>
      <c r="C27" s="1"/>
      <c r="D27" s="1"/>
      <c r="E27" s="1"/>
      <c r="F27" s="1"/>
    </row>
    <row r="28" spans="1:8" s="32" customFormat="1" ht="21" customHeight="1" x14ac:dyDescent="0.2">
      <c r="A28" s="31" t="s">
        <v>17</v>
      </c>
      <c r="B28" s="31"/>
      <c r="C28" s="1"/>
      <c r="D28" s="1"/>
      <c r="E28" s="1"/>
      <c r="F28" s="1"/>
      <c r="G28"/>
      <c r="H28"/>
    </row>
    <row r="29" spans="1:8" s="32" customFormat="1" ht="20.25" customHeight="1" x14ac:dyDescent="0.2">
      <c r="A29" s="42" t="s">
        <v>18</v>
      </c>
      <c r="B29" s="42"/>
      <c r="C29" s="1"/>
      <c r="D29" s="1"/>
      <c r="E29" s="1"/>
      <c r="F29" s="1"/>
      <c r="G29"/>
      <c r="H29"/>
    </row>
  </sheetData>
  <mergeCells count="9">
    <mergeCell ref="A11:F11"/>
    <mergeCell ref="A12:F12"/>
    <mergeCell ref="A29:B29"/>
    <mergeCell ref="B1:F1"/>
    <mergeCell ref="A6:F6"/>
    <mergeCell ref="B7:D7"/>
    <mergeCell ref="B8:D8"/>
    <mergeCell ref="B9:D9"/>
    <mergeCell ref="B10:D10"/>
  </mergeCells>
  <pageMargins left="0.98425196850393704" right="0.19685039370078741" top="0.19685039370078741" bottom="0.19685039370078741" header="0.19685039370078741" footer="0.19685039370078741"/>
  <pageSetup paperSize="9" scale="7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27"/>
  <sheetViews>
    <sheetView workbookViewId="0">
      <selection activeCell="L8" sqref="L8"/>
    </sheetView>
  </sheetViews>
  <sheetFormatPr defaultRowHeight="12.75" x14ac:dyDescent="0.2"/>
  <cols>
    <col min="1" max="1" width="7.5703125" style="32" customWidth="1"/>
    <col min="2" max="2" width="34.85546875" style="32" customWidth="1"/>
    <col min="3" max="3" width="10.42578125" style="32" customWidth="1"/>
    <col min="4" max="4" width="9.140625" style="32"/>
    <col min="5" max="5" width="84.7109375" style="32" customWidth="1"/>
    <col min="6" max="6" width="13.140625" style="32" customWidth="1"/>
    <col min="7" max="8" width="17.7109375" customWidth="1"/>
  </cols>
  <sheetData>
    <row r="1" spans="1:8" ht="39" customHeight="1" x14ac:dyDescent="0.3">
      <c r="A1" s="1"/>
      <c r="B1" s="43" t="s">
        <v>19</v>
      </c>
      <c r="C1" s="43"/>
      <c r="D1" s="43"/>
      <c r="E1" s="43"/>
      <c r="F1" s="43"/>
    </row>
    <row r="2" spans="1:8" x14ac:dyDescent="0.2">
      <c r="A2" s="1"/>
      <c r="B2" s="1"/>
      <c r="C2" s="1"/>
      <c r="D2" s="1"/>
      <c r="E2" s="1"/>
      <c r="F2" s="1"/>
    </row>
    <row r="3" spans="1:8" ht="13.5" thickBot="1" x14ac:dyDescent="0.25">
      <c r="A3" s="1"/>
      <c r="B3" s="1"/>
      <c r="C3" s="1"/>
      <c r="D3" s="1"/>
      <c r="E3" s="1"/>
      <c r="F3" s="2" t="s">
        <v>0</v>
      </c>
    </row>
    <row r="4" spans="1:8" ht="16.5" thickBot="1" x14ac:dyDescent="0.3">
      <c r="A4" s="3" t="s">
        <v>29</v>
      </c>
      <c r="B4" s="3"/>
      <c r="C4" s="3"/>
      <c r="D4" s="3"/>
      <c r="E4" s="3"/>
      <c r="F4" s="4">
        <v>500000</v>
      </c>
    </row>
    <row r="5" spans="1:8" ht="15.75" x14ac:dyDescent="0.25">
      <c r="A5" s="3"/>
      <c r="B5" s="3"/>
      <c r="C5" s="3"/>
      <c r="D5" s="3"/>
      <c r="E5" s="3"/>
      <c r="F5" s="3"/>
    </row>
    <row r="6" spans="1:8" ht="15.75" x14ac:dyDescent="0.25">
      <c r="A6" s="44" t="s">
        <v>1</v>
      </c>
      <c r="B6" s="44"/>
      <c r="C6" s="44"/>
      <c r="D6" s="44"/>
      <c r="E6" s="44"/>
      <c r="F6" s="44"/>
    </row>
    <row r="7" spans="1:8" ht="15.75" x14ac:dyDescent="0.2">
      <c r="A7" s="5"/>
      <c r="B7" s="45" t="s">
        <v>2</v>
      </c>
      <c r="C7" s="45"/>
      <c r="D7" s="45"/>
      <c r="E7" s="6" t="s">
        <v>3</v>
      </c>
      <c r="F7" s="6" t="s">
        <v>4</v>
      </c>
    </row>
    <row r="8" spans="1:8" ht="82.5" customHeight="1" x14ac:dyDescent="0.25">
      <c r="A8" s="7" t="s">
        <v>5</v>
      </c>
      <c r="B8" s="46"/>
      <c r="C8" s="46"/>
      <c r="D8" s="46"/>
      <c r="E8" s="33"/>
      <c r="F8" s="9"/>
    </row>
    <row r="9" spans="1:8" ht="15.75" x14ac:dyDescent="0.25">
      <c r="A9" s="7" t="s">
        <v>6</v>
      </c>
      <c r="B9" s="47"/>
      <c r="C9" s="47"/>
      <c r="D9" s="47"/>
      <c r="E9" s="8"/>
      <c r="F9" s="9"/>
    </row>
    <row r="10" spans="1:8" s="12" customFormat="1" ht="15.75" x14ac:dyDescent="0.25">
      <c r="A10" s="10" t="s">
        <v>7</v>
      </c>
      <c r="B10" s="48"/>
      <c r="C10" s="48"/>
      <c r="D10" s="48"/>
      <c r="E10" s="10"/>
      <c r="F10" s="11">
        <f>F8+F9</f>
        <v>0</v>
      </c>
    </row>
    <row r="11" spans="1:8" ht="15.75" x14ac:dyDescent="0.25">
      <c r="A11" s="40"/>
      <c r="B11" s="40"/>
      <c r="C11" s="40"/>
      <c r="D11" s="40"/>
      <c r="E11" s="40"/>
      <c r="F11" s="40"/>
    </row>
    <row r="12" spans="1:8" ht="15.75" x14ac:dyDescent="0.25">
      <c r="A12" s="41" t="s">
        <v>8</v>
      </c>
      <c r="B12" s="41"/>
      <c r="C12" s="41"/>
      <c r="D12" s="41"/>
      <c r="E12" s="41"/>
      <c r="F12" s="41"/>
    </row>
    <row r="13" spans="1:8" ht="15.75" x14ac:dyDescent="0.2">
      <c r="A13" s="6"/>
      <c r="B13" s="6" t="s">
        <v>2</v>
      </c>
      <c r="C13" s="6" t="s">
        <v>9</v>
      </c>
      <c r="D13" s="6" t="s">
        <v>10</v>
      </c>
      <c r="E13" s="14" t="s">
        <v>11</v>
      </c>
      <c r="F13" s="6" t="s">
        <v>4</v>
      </c>
      <c r="H13" s="15"/>
    </row>
    <row r="14" spans="1:8" ht="31.5" x14ac:dyDescent="0.25">
      <c r="A14" s="7">
        <v>1</v>
      </c>
      <c r="B14" s="16" t="s">
        <v>13</v>
      </c>
      <c r="C14" s="17" t="s">
        <v>21</v>
      </c>
      <c r="D14" s="18" t="s">
        <v>12</v>
      </c>
      <c r="E14" s="36" t="s">
        <v>22</v>
      </c>
      <c r="F14" s="35">
        <v>10000</v>
      </c>
      <c r="H14" s="19"/>
    </row>
    <row r="15" spans="1:8" ht="31.5" x14ac:dyDescent="0.25">
      <c r="A15" s="7">
        <v>2</v>
      </c>
      <c r="B15" s="16" t="s">
        <v>13</v>
      </c>
      <c r="C15" s="17" t="s">
        <v>24</v>
      </c>
      <c r="D15" s="18" t="s">
        <v>23</v>
      </c>
      <c r="E15" s="36" t="s">
        <v>25</v>
      </c>
      <c r="F15" s="35">
        <v>25000</v>
      </c>
      <c r="H15" s="19"/>
    </row>
    <row r="16" spans="1:8" ht="52.5" customHeight="1" x14ac:dyDescent="0.25">
      <c r="A16" s="7">
        <v>3</v>
      </c>
      <c r="B16" s="16" t="s">
        <v>14</v>
      </c>
      <c r="C16" s="17" t="s">
        <v>26</v>
      </c>
      <c r="D16" s="18" t="s">
        <v>27</v>
      </c>
      <c r="E16" s="36" t="s">
        <v>28</v>
      </c>
      <c r="F16" s="35">
        <v>20000</v>
      </c>
      <c r="H16" s="19"/>
    </row>
    <row r="17" spans="1:8" ht="15.75" x14ac:dyDescent="0.25">
      <c r="A17" s="7"/>
      <c r="B17" s="16"/>
      <c r="C17" s="17"/>
      <c r="D17" s="18"/>
      <c r="E17" s="34"/>
      <c r="F17" s="35"/>
      <c r="H17" s="19"/>
    </row>
    <row r="18" spans="1:8" ht="15.75" x14ac:dyDescent="0.25">
      <c r="A18" s="7"/>
      <c r="B18" s="16"/>
      <c r="C18" s="20"/>
      <c r="D18" s="18"/>
      <c r="E18" s="8"/>
      <c r="F18" s="9"/>
      <c r="H18" s="19"/>
    </row>
    <row r="19" spans="1:8" ht="15.75" x14ac:dyDescent="0.25">
      <c r="A19" s="7" t="s">
        <v>15</v>
      </c>
      <c r="B19" s="21"/>
      <c r="C19" s="17"/>
      <c r="D19" s="22"/>
      <c r="E19" s="23"/>
      <c r="F19" s="24">
        <f>SUM(F14:F18)</f>
        <v>55000</v>
      </c>
      <c r="H19" s="25"/>
    </row>
    <row r="20" spans="1:8" ht="15.75" x14ac:dyDescent="0.25">
      <c r="A20" s="3"/>
      <c r="B20" s="3"/>
      <c r="C20" s="3"/>
      <c r="D20" s="3"/>
      <c r="E20" s="3"/>
      <c r="F20" s="26"/>
    </row>
    <row r="21" spans="1:8" ht="16.5" thickBot="1" x14ac:dyDescent="0.3">
      <c r="A21" s="3"/>
      <c r="B21" s="3"/>
      <c r="C21" s="3"/>
      <c r="D21" s="3"/>
      <c r="E21" s="3"/>
      <c r="F21" s="3"/>
    </row>
    <row r="22" spans="1:8" ht="16.5" thickBot="1" x14ac:dyDescent="0.3">
      <c r="A22" s="3" t="s">
        <v>20</v>
      </c>
      <c r="B22" s="3"/>
      <c r="C22" s="3"/>
      <c r="D22" s="27"/>
      <c r="E22" s="28"/>
      <c r="F22" s="29">
        <f>F4+F10-F19</f>
        <v>445000</v>
      </c>
      <c r="H22" s="30"/>
    </row>
    <row r="23" spans="1:8" ht="15.75" x14ac:dyDescent="0.25">
      <c r="A23" s="3"/>
      <c r="B23" s="3"/>
      <c r="C23" s="3"/>
      <c r="D23" s="27"/>
      <c r="E23" s="27"/>
      <c r="F23" s="27"/>
      <c r="G23" s="30"/>
    </row>
    <row r="24" spans="1:8" ht="15.75" x14ac:dyDescent="0.25">
      <c r="A24" s="3" t="s">
        <v>16</v>
      </c>
      <c r="B24" s="3"/>
      <c r="C24" s="3"/>
      <c r="D24" s="27"/>
      <c r="E24" s="27"/>
      <c r="F24" s="27"/>
    </row>
    <row r="25" spans="1:8" x14ac:dyDescent="0.2">
      <c r="A25" s="1"/>
      <c r="B25" s="1"/>
      <c r="C25" s="1"/>
      <c r="D25" s="1"/>
      <c r="E25" s="1"/>
      <c r="F25" s="1"/>
    </row>
    <row r="26" spans="1:8" s="32" customFormat="1" ht="21" customHeight="1" x14ac:dyDescent="0.2">
      <c r="A26" s="31" t="s">
        <v>17</v>
      </c>
      <c r="B26" s="31"/>
      <c r="C26" s="1"/>
      <c r="D26" s="1"/>
      <c r="E26" s="1"/>
      <c r="F26" s="1"/>
      <c r="G26"/>
      <c r="H26"/>
    </row>
    <row r="27" spans="1:8" s="32" customFormat="1" ht="20.25" customHeight="1" x14ac:dyDescent="0.2">
      <c r="A27" s="42" t="s">
        <v>18</v>
      </c>
      <c r="B27" s="42"/>
      <c r="C27" s="1"/>
      <c r="D27" s="1"/>
      <c r="E27" s="1"/>
      <c r="F27" s="1"/>
      <c r="G27"/>
      <c r="H27"/>
    </row>
  </sheetData>
  <mergeCells count="9">
    <mergeCell ref="A11:F11"/>
    <mergeCell ref="A12:F12"/>
    <mergeCell ref="A27:B27"/>
    <mergeCell ref="B1:F1"/>
    <mergeCell ref="A6:F6"/>
    <mergeCell ref="B7:D7"/>
    <mergeCell ref="B8:D8"/>
    <mergeCell ref="B9:D9"/>
    <mergeCell ref="B10:D10"/>
  </mergeCells>
  <pageMargins left="0.98425196850393704" right="0.19685039370078741" top="0.19685039370078741" bottom="0.19685039370078741" header="0.19685039370078741" footer="0.19685039370078741"/>
  <pageSetup paperSize="9" scale="7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 квартал </vt:lpstr>
      <vt:lpstr>2 квартал</vt:lpstr>
      <vt:lpstr>1 квартал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Чоп ЕА</dc:creator>
  <cp:lastModifiedBy>NEGorbehko</cp:lastModifiedBy>
  <cp:lastPrinted>2019-11-07T12:52:14Z</cp:lastPrinted>
  <dcterms:created xsi:type="dcterms:W3CDTF">2019-05-28T11:13:02Z</dcterms:created>
  <dcterms:modified xsi:type="dcterms:W3CDTF">2019-11-07T12:52:28Z</dcterms:modified>
</cp:coreProperties>
</file>