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40" windowWidth="15450" windowHeight="11640"/>
  </bookViews>
  <sheets>
    <sheet name="2021-2023" sheetId="10" r:id="rId1"/>
    <sheet name="Лист2" sheetId="11" r:id="rId2"/>
  </sheets>
  <calcPr calcId="124519" fullPrecision="0"/>
</workbook>
</file>

<file path=xl/calcChain.xml><?xml version="1.0" encoding="utf-8"?>
<calcChain xmlns="http://schemas.openxmlformats.org/spreadsheetml/2006/main">
  <c r="D31" i="10"/>
  <c r="D30" s="1"/>
  <c r="D29" s="1"/>
  <c r="D28" s="1"/>
  <c r="E31"/>
  <c r="E30" s="1"/>
  <c r="E29" s="1"/>
  <c r="E28" s="1"/>
  <c r="E27"/>
  <c r="E26" s="1"/>
  <c r="E25" s="1"/>
  <c r="E24" s="1"/>
  <c r="D27"/>
  <c r="D26" s="1"/>
  <c r="D25" s="1"/>
  <c r="D24" s="1"/>
  <c r="C30"/>
  <c r="C29"/>
  <c r="C28"/>
  <c r="C24"/>
  <c r="C23" s="1"/>
  <c r="C25"/>
  <c r="C26"/>
  <c r="C31"/>
  <c r="C27"/>
  <c r="D23" l="1"/>
  <c r="E23"/>
</calcChain>
</file>

<file path=xl/sharedStrings.xml><?xml version="1.0" encoding="utf-8"?>
<sst xmlns="http://schemas.openxmlformats.org/spreadsheetml/2006/main" count="48" uniqueCount="44">
  <si>
    <t>ИСТОЧНИКИ ВНУТРЕННЕГО ФИНАНСИРОВАНИЯ ДЕФИЦИТОВ БЮДЖЕТОВ</t>
  </si>
  <si>
    <t>Увеличение прочих остатков средств бюджетов</t>
  </si>
  <si>
    <t>Увеличение прочих остатков денежных средств бюджетов</t>
  </si>
  <si>
    <t>Увеличение прочих остатков денежных средств бюджетов муниципальных районов</t>
  </si>
  <si>
    <t>Уменьшение прочих остатков денежных средств бюджетов</t>
  </si>
  <si>
    <t>Уменьшение прочих остатков денежных средств бюджетов муниципальных районов</t>
  </si>
  <si>
    <t>к решению Совета муниципального района "Усть-Цилемский "</t>
  </si>
  <si>
    <t>Приложение 4</t>
  </si>
  <si>
    <t>2021 год</t>
  </si>
  <si>
    <t>2022 год</t>
  </si>
  <si>
    <t>2023 год</t>
  </si>
  <si>
    <t>ИСТОЧНИКИ ФИНАНСИРОВАНИЯ ДЕФИЦИТА БЮДЖЕТА МУНИЦИПАЛЬНОГО РАЙОНА "УСТЬ-ЦИЛЕМСКИЙ" НА 2021 ГОД И ПЛАНОВЫЙ ПЕРИОД 2022 И 2023 ГОДОВ</t>
  </si>
  <si>
    <t>Бюджетные кредиты из других бюджетов бюджетной системы Российской Федерации</t>
  </si>
  <si>
    <t/>
  </si>
  <si>
    <t>Коды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</si>
  <si>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</t>
  </si>
  <si>
    <t>Сумма (рублей)</t>
  </si>
  <si>
    <t>1</t>
  </si>
  <si>
    <t>2</t>
  </si>
  <si>
    <t>3</t>
  </si>
  <si>
    <t>4</t>
  </si>
  <si>
    <t>5</t>
  </si>
  <si>
    <t>01 00 00 00 00 0000 000</t>
  </si>
  <si>
    <t>01 03 00 00 00 0000 000</t>
  </si>
  <si>
    <t>01 03 01 00 00 0000 000</t>
  </si>
  <si>
    <t>Бюджетные кредиты из других бюджетов бюджетной системы Российской Федерации в валюте Российской Федерации</t>
  </si>
  <si>
    <t>01 03 01 00 00 0000 800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</si>
  <si>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</si>
  <si>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01 03 01 00 05 0000 810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</si>
  <si>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</si>
  <si>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01 05 00 00 00 0000 000</t>
  </si>
  <si>
    <t>Изменение остатков средств на счетах по учету средств бюджетов</t>
  </si>
  <si>
    <t>01 05 00 00 00 0000 500</t>
  </si>
  <si>
    <t>Увеличение остатков средств бюджетов</t>
  </si>
  <si>
    <t>01 05 02 00 00 0000 500</t>
  </si>
  <si>
    <t>01 05 02 01 00 0000 510</t>
  </si>
  <si>
    <t>01 05 02 01 05 0000 510</t>
  </si>
  <si>
    <t>01 05 00 00 00 0000 600</t>
  </si>
  <si>
    <t>Уменьшение остатков средств бюджетов</t>
  </si>
  <si>
    <t>01 05 02 00 00 0000 600</t>
  </si>
  <si>
    <t>Уменьшение прочих остатков средств бюджетов</t>
  </si>
  <si>
    <t>01 05 02 01 00 0000 610</t>
  </si>
  <si>
    <t>01 05 02 01 05 0000 610</t>
  </si>
  <si>
    <t>от 24 декабря 2020 года №  06-03/21</t>
  </si>
</sst>
</file>

<file path=xl/styles.xml><?xml version="1.0" encoding="utf-8"?>
<styleSheet xmlns="http://schemas.openxmlformats.org/spreadsheetml/2006/main">
  <numFmts count="1">
    <numFmt numFmtId="164" formatCode="0_)"/>
  </numFmts>
  <fonts count="9">
    <font>
      <sz val="10"/>
      <name val="Arial Cyr"/>
      <charset val="204"/>
    </font>
    <font>
      <sz val="12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164" fontId="1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right" vertical="top" wrapText="1"/>
    </xf>
    <xf numFmtId="0" fontId="3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top" wrapText="1"/>
    </xf>
    <xf numFmtId="0" fontId="0" fillId="0" borderId="0" xfId="0" applyFont="1" applyFill="1" applyAlignment="1">
      <alignment vertical="top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1"/>
  <sheetViews>
    <sheetView tabSelected="1" workbookViewId="0">
      <selection activeCell="E4" sqref="E4"/>
    </sheetView>
  </sheetViews>
  <sheetFormatPr defaultRowHeight="12.75"/>
  <cols>
    <col min="1" max="1" width="24.85546875" style="14" customWidth="1"/>
    <col min="2" max="2" width="63.7109375" style="14" customWidth="1"/>
    <col min="3" max="5" width="18.7109375" style="14" customWidth="1"/>
    <col min="6" max="6" width="23.28515625" customWidth="1"/>
  </cols>
  <sheetData>
    <row r="1" spans="1:5" ht="18.75">
      <c r="A1" s="2" t="s">
        <v>13</v>
      </c>
      <c r="B1" s="1"/>
      <c r="C1" s="1"/>
      <c r="D1" s="1"/>
      <c r="E1" s="1" t="s">
        <v>7</v>
      </c>
    </row>
    <row r="2" spans="1:5" ht="18.75">
      <c r="A2" s="3" t="s">
        <v>13</v>
      </c>
      <c r="B2" s="1"/>
      <c r="C2" s="1"/>
      <c r="D2" s="1"/>
      <c r="E2" s="1" t="s">
        <v>6</v>
      </c>
    </row>
    <row r="3" spans="1:5" ht="18.75">
      <c r="A3" s="3" t="s">
        <v>13</v>
      </c>
      <c r="B3" s="1"/>
      <c r="C3" s="1"/>
      <c r="D3" s="1"/>
      <c r="E3" s="1" t="s">
        <v>43</v>
      </c>
    </row>
    <row r="4" spans="1:5" ht="18.75">
      <c r="A4" s="3"/>
      <c r="B4" s="3"/>
      <c r="C4" s="3"/>
      <c r="D4" s="3"/>
      <c r="E4" s="3"/>
    </row>
    <row r="5" spans="1:5" ht="18.75">
      <c r="A5" s="3"/>
      <c r="B5" s="3"/>
      <c r="C5" s="3"/>
      <c r="D5" s="3"/>
      <c r="E5" s="3"/>
    </row>
    <row r="6" spans="1:5">
      <c r="A6" s="16" t="s">
        <v>11</v>
      </c>
      <c r="B6" s="16"/>
      <c r="C6" s="16"/>
      <c r="D6" s="16"/>
      <c r="E6" s="16"/>
    </row>
    <row r="7" spans="1:5">
      <c r="A7" s="16"/>
      <c r="B7" s="16"/>
      <c r="C7" s="16"/>
      <c r="D7" s="16"/>
      <c r="E7" s="16"/>
    </row>
    <row r="8" spans="1:5">
      <c r="A8" s="16"/>
      <c r="B8" s="16"/>
      <c r="C8" s="16"/>
      <c r="D8" s="16"/>
      <c r="E8" s="16"/>
    </row>
    <row r="9" spans="1:5" ht="18.75">
      <c r="A9" s="3"/>
      <c r="B9" s="3"/>
      <c r="C9" s="3"/>
      <c r="D9" s="3"/>
      <c r="E9" s="3"/>
    </row>
    <row r="10" spans="1:5" ht="16.5">
      <c r="A10" s="4"/>
      <c r="B10" s="4"/>
      <c r="C10" s="4"/>
      <c r="D10" s="4"/>
      <c r="E10" s="4"/>
    </row>
    <row r="11" spans="1:5" ht="15.75" customHeight="1">
      <c r="A11" s="29" t="s">
        <v>14</v>
      </c>
      <c r="B11" s="29" t="s">
        <v>15</v>
      </c>
      <c r="C11" s="17" t="s">
        <v>16</v>
      </c>
      <c r="D11" s="18"/>
      <c r="E11" s="19"/>
    </row>
    <row r="12" spans="1:5" ht="15.75" customHeight="1">
      <c r="A12" s="29"/>
      <c r="B12" s="29"/>
      <c r="C12" s="20"/>
      <c r="D12" s="21"/>
      <c r="E12" s="22"/>
    </row>
    <row r="13" spans="1:5" ht="15.75" customHeight="1">
      <c r="A13" s="29"/>
      <c r="B13" s="29"/>
      <c r="C13" s="23"/>
      <c r="D13" s="24"/>
      <c r="E13" s="25"/>
    </row>
    <row r="14" spans="1:5">
      <c r="A14" s="29"/>
      <c r="B14" s="29"/>
      <c r="C14" s="26" t="s">
        <v>8</v>
      </c>
      <c r="D14" s="26" t="s">
        <v>9</v>
      </c>
      <c r="E14" s="26" t="s">
        <v>10</v>
      </c>
    </row>
    <row r="15" spans="1:5" ht="15.75" customHeight="1">
      <c r="A15" s="29"/>
      <c r="B15" s="29"/>
      <c r="C15" s="27"/>
      <c r="D15" s="27"/>
      <c r="E15" s="27"/>
    </row>
    <row r="16" spans="1:5">
      <c r="A16" s="30" t="s">
        <v>13</v>
      </c>
      <c r="B16" s="29" t="s">
        <v>13</v>
      </c>
      <c r="C16" s="28"/>
      <c r="D16" s="28"/>
      <c r="E16" s="28"/>
    </row>
    <row r="17" spans="1:5" ht="14.25">
      <c r="A17" s="5" t="s">
        <v>17</v>
      </c>
      <c r="B17" s="5" t="s">
        <v>18</v>
      </c>
      <c r="C17" s="5" t="s">
        <v>19</v>
      </c>
      <c r="D17" s="5" t="s">
        <v>20</v>
      </c>
      <c r="E17" s="5" t="s">
        <v>21</v>
      </c>
    </row>
    <row r="18" spans="1:5" ht="28.5">
      <c r="A18" s="6" t="s">
        <v>22</v>
      </c>
      <c r="B18" s="7" t="s">
        <v>0</v>
      </c>
      <c r="C18" s="8">
        <v>-4884000</v>
      </c>
      <c r="D18" s="8">
        <v>-3885000</v>
      </c>
      <c r="E18" s="8">
        <v>-3855000</v>
      </c>
    </row>
    <row r="19" spans="1:5" ht="28.5">
      <c r="A19" s="6" t="s">
        <v>23</v>
      </c>
      <c r="B19" s="9" t="s">
        <v>12</v>
      </c>
      <c r="C19" s="8">
        <v>-4884000</v>
      </c>
      <c r="D19" s="8">
        <v>-3885000</v>
      </c>
      <c r="E19" s="8">
        <v>-3855000</v>
      </c>
    </row>
    <row r="20" spans="1:5" ht="30">
      <c r="A20" s="10" t="s">
        <v>24</v>
      </c>
      <c r="B20" s="11" t="s">
        <v>25</v>
      </c>
      <c r="C20" s="12">
        <v>-4884000</v>
      </c>
      <c r="D20" s="12">
        <v>-3885000</v>
      </c>
      <c r="E20" s="12">
        <v>-3855000</v>
      </c>
    </row>
    <row r="21" spans="1:5" ht="45">
      <c r="A21" s="10" t="s">
        <v>26</v>
      </c>
      <c r="B21" s="11" t="s">
        <v>27</v>
      </c>
      <c r="C21" s="12">
        <v>-4884000</v>
      </c>
      <c r="D21" s="12">
        <v>-3885000</v>
      </c>
      <c r="E21" s="12">
        <v>-3855000</v>
      </c>
    </row>
    <row r="22" spans="1:5" ht="45">
      <c r="A22" s="10" t="s">
        <v>28</v>
      </c>
      <c r="B22" s="11" t="s">
        <v>29</v>
      </c>
      <c r="C22" s="12">
        <v>-4884000</v>
      </c>
      <c r="D22" s="12">
        <v>-3885000</v>
      </c>
      <c r="E22" s="12">
        <v>-3855000</v>
      </c>
    </row>
    <row r="23" spans="1:5" ht="28.5">
      <c r="A23" s="6" t="s">
        <v>30</v>
      </c>
      <c r="B23" s="9" t="s">
        <v>31</v>
      </c>
      <c r="C23" s="8">
        <f>C24+C28</f>
        <v>0</v>
      </c>
      <c r="D23" s="8">
        <f t="shared" ref="D23:E23" si="0">D24+D28</f>
        <v>0</v>
      </c>
      <c r="E23" s="8">
        <f t="shared" si="0"/>
        <v>0</v>
      </c>
    </row>
    <row r="24" spans="1:5" ht="15.75">
      <c r="A24" s="10" t="s">
        <v>32</v>
      </c>
      <c r="B24" s="11" t="s">
        <v>33</v>
      </c>
      <c r="C24" s="12">
        <f>C25</f>
        <v>-980214927.44000006</v>
      </c>
      <c r="D24" s="12">
        <f t="shared" ref="D24:E26" si="1">D25</f>
        <v>-968717444.92999995</v>
      </c>
      <c r="E24" s="12">
        <f t="shared" si="1"/>
        <v>-1011637423.99</v>
      </c>
    </row>
    <row r="25" spans="1:5" ht="15.75">
      <c r="A25" s="10" t="s">
        <v>34</v>
      </c>
      <c r="B25" s="11" t="s">
        <v>1</v>
      </c>
      <c r="C25" s="12">
        <f>C26</f>
        <v>-980214927.44000006</v>
      </c>
      <c r="D25" s="12">
        <f t="shared" si="1"/>
        <v>-968717444.92999995</v>
      </c>
      <c r="E25" s="12">
        <f t="shared" si="1"/>
        <v>-1011637423.99</v>
      </c>
    </row>
    <row r="26" spans="1:5" ht="15.75">
      <c r="A26" s="10" t="s">
        <v>35</v>
      </c>
      <c r="B26" s="11" t="s">
        <v>2</v>
      </c>
      <c r="C26" s="12">
        <f>C27</f>
        <v>-980214927.44000006</v>
      </c>
      <c r="D26" s="12">
        <f t="shared" si="1"/>
        <v>-968717444.92999995</v>
      </c>
      <c r="E26" s="12">
        <f t="shared" si="1"/>
        <v>-1011637423.99</v>
      </c>
    </row>
    <row r="27" spans="1:5" ht="30">
      <c r="A27" s="10" t="s">
        <v>36</v>
      </c>
      <c r="B27" s="13" t="s">
        <v>3</v>
      </c>
      <c r="C27" s="12">
        <f>-(980214927.44)</f>
        <v>-980214927.44000006</v>
      </c>
      <c r="D27" s="12">
        <f>-(968717444.93)</f>
        <v>-968717444.92999995</v>
      </c>
      <c r="E27" s="12">
        <f>-(1011637423.99)</f>
        <v>-1011637423.99</v>
      </c>
    </row>
    <row r="28" spans="1:5" ht="15.75">
      <c r="A28" s="10" t="s">
        <v>37</v>
      </c>
      <c r="B28" s="11" t="s">
        <v>38</v>
      </c>
      <c r="C28" s="12">
        <f t="shared" ref="C28:E30" si="2">C29</f>
        <v>980214927.44000006</v>
      </c>
      <c r="D28" s="12">
        <f t="shared" si="2"/>
        <v>968717444.92999995</v>
      </c>
      <c r="E28" s="12">
        <f t="shared" si="2"/>
        <v>1011637423.99</v>
      </c>
    </row>
    <row r="29" spans="1:5" ht="15.75">
      <c r="A29" s="10" t="s">
        <v>39</v>
      </c>
      <c r="B29" s="11" t="s">
        <v>40</v>
      </c>
      <c r="C29" s="12">
        <f t="shared" si="2"/>
        <v>980214927.44000006</v>
      </c>
      <c r="D29" s="12">
        <f t="shared" si="2"/>
        <v>968717444.92999995</v>
      </c>
      <c r="E29" s="12">
        <f t="shared" si="2"/>
        <v>1011637423.99</v>
      </c>
    </row>
    <row r="30" spans="1:5" ht="15.75">
      <c r="A30" s="10" t="s">
        <v>41</v>
      </c>
      <c r="B30" s="11" t="s">
        <v>4</v>
      </c>
      <c r="C30" s="12">
        <f t="shared" si="2"/>
        <v>980214927.44000006</v>
      </c>
      <c r="D30" s="12">
        <f t="shared" si="2"/>
        <v>968717444.92999995</v>
      </c>
      <c r="E30" s="12">
        <f t="shared" si="2"/>
        <v>1011637423.99</v>
      </c>
    </row>
    <row r="31" spans="1:5" ht="30">
      <c r="A31" s="10" t="s">
        <v>42</v>
      </c>
      <c r="B31" s="13" t="s">
        <v>5</v>
      </c>
      <c r="C31" s="15">
        <f>975330927.44+4884000</f>
        <v>980214927.44000006</v>
      </c>
      <c r="D31" s="15">
        <f>964832444.93+3885000</f>
        <v>968717444.92999995</v>
      </c>
      <c r="E31" s="15">
        <f>1007782423.99+3855000</f>
        <v>1011637423.99</v>
      </c>
    </row>
  </sheetData>
  <mergeCells count="7">
    <mergeCell ref="A6:E8"/>
    <mergeCell ref="C11:E13"/>
    <mergeCell ref="C14:C16"/>
    <mergeCell ref="D14:D16"/>
    <mergeCell ref="E14:E16"/>
    <mergeCell ref="A11:A16"/>
    <mergeCell ref="B11:B16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2021-2023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Гуреев Р. В.</dc:creator>
  <cp:lastModifiedBy>Осташова_ОК</cp:lastModifiedBy>
  <cp:lastPrinted>2021-02-03T06:06:56Z</cp:lastPrinted>
  <dcterms:created xsi:type="dcterms:W3CDTF">2007-05-14T10:19:54Z</dcterms:created>
  <dcterms:modified xsi:type="dcterms:W3CDTF">2021-02-03T06:16:56Z</dcterms:modified>
</cp:coreProperties>
</file>