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СОВЕТ РАЙОНА 6 СОЗЫВ\заседания Совета 6 созыва\заседание № 19 от 06.04.2023\решения в печать\5. 06-19-165 резервный фонд 4 квартал 2022\"/>
    </mc:Choice>
  </mc:AlternateContent>
  <bookViews>
    <workbookView xWindow="0" yWindow="0" windowWidth="19200" windowHeight="10995"/>
  </bookViews>
  <sheets>
    <sheet name="4 квартал 2022  " sheetId="1" r:id="rId1"/>
  </sheets>
  <definedNames>
    <definedName name="_xlnm._FilterDatabase" localSheetId="0" hidden="1">'4 квартал 2022  '!$A$1:$F$23</definedName>
  </definedNames>
  <calcPr calcId="152511"/>
</workbook>
</file>

<file path=xl/calcChain.xml><?xml version="1.0" encoding="utf-8"?>
<calcChain xmlns="http://schemas.openxmlformats.org/spreadsheetml/2006/main">
  <c r="F29" i="1" l="1"/>
  <c r="F11" i="1"/>
  <c r="F32" i="1" l="1"/>
</calcChain>
</file>

<file path=xl/sharedStrings.xml><?xml version="1.0" encoding="utf-8"?>
<sst xmlns="http://schemas.openxmlformats.org/spreadsheetml/2006/main" count="70" uniqueCount="59">
  <si>
    <t xml:space="preserve">    Отчет  о расходовании резервного фонда администрации  муниципального района "Усть-Цилемский за 4 квартал  2022 года</t>
  </si>
  <si>
    <t>(рублей)</t>
  </si>
  <si>
    <t>2. Пополнение резерва</t>
  </si>
  <si>
    <t xml:space="preserve">Распорядители средств </t>
  </si>
  <si>
    <t xml:space="preserve">Сумма </t>
  </si>
  <si>
    <t>1.</t>
  </si>
  <si>
    <t>2.</t>
  </si>
  <si>
    <t>Решение Совета МР "Усть-Цилемский" от 07.12.2022 № 06-16/147 
 "О внесении изменений в решение Совета МР "Усть-Цилемский" от 01 декабря 2021 г. № 06-10/80 "О бюджете МР "Усть-Цилемский" РК на 2022 год и на плановый период 2023 и 2024 годов"</t>
  </si>
  <si>
    <t>3.</t>
  </si>
  <si>
    <t>Решение Совета МР "Усть-Цилемский" от 22.12.2022 № 06-17/152  
"О внесении изменений в решение Совета МР "Усть-Цилемский" от 01 декабря 2021 г. № 06-10/80 "О бюджете МР "Усть-Цилемский" РК на 2022 год и на плановый период 2023 и 2024 годов"</t>
  </si>
  <si>
    <t>ВСЕГО:</t>
  </si>
  <si>
    <t>3. Расходование резерва</t>
  </si>
  <si>
    <t>Дата</t>
  </si>
  <si>
    <t xml:space="preserve">№ </t>
  </si>
  <si>
    <t>Направление средств</t>
  </si>
  <si>
    <t>Администрация  муниципального
 района "Усть-Цилемский"</t>
  </si>
  <si>
    <t>24-р</t>
  </si>
  <si>
    <t>На проведение работ по ремонту муниципального жилищного фонда в пст.Новый Бор и по ремонту системы отопления школы в пст.Межвежка</t>
  </si>
  <si>
    <t>МБОУ"Пижемская СОШ"</t>
  </si>
  <si>
    <t>48-р</t>
  </si>
  <si>
    <t>На приобретение  дизельного топлива в количестве 300 литров для запуска резервного источника электроэнергии</t>
  </si>
  <si>
    <t xml:space="preserve"> МБОУ "Кадетская СОШ" с.Коровий Ручей</t>
  </si>
  <si>
    <t>55-р</t>
  </si>
  <si>
    <t>На организацию питания участников военно-исторической реконструкции, посвященной 80-летию начала Сталинградской битвы</t>
  </si>
  <si>
    <t>108-р</t>
  </si>
  <si>
    <t>На приобретение оборудования и материалов в целях предотвращения аварийной ситуации на скважине водопровода в с. Трусово</t>
  </si>
  <si>
    <t>119-р</t>
  </si>
  <si>
    <t>155-р</t>
  </si>
  <si>
    <t>На ремонт крыши многоквартирного дома, расположенного по адресу: с. Усть-Цильма, ул. Набережная, д. 33А</t>
  </si>
  <si>
    <t>159-р</t>
  </si>
  <si>
    <t>На приём заместителя Председателя Правительства РК Габушевой Г.И.</t>
  </si>
  <si>
    <t>158-р</t>
  </si>
  <si>
    <t>МБУ "Районный центр культуры , досуга и кино"</t>
  </si>
  <si>
    <t>231-р</t>
  </si>
  <si>
    <t>Для устранения выявленных неисправностей системы отопления в рамках подготовки к отопительному сезону</t>
  </si>
  <si>
    <t>Администрация сельского поселения "Трусово"</t>
  </si>
  <si>
    <t>319-р</t>
  </si>
  <si>
    <t>На финансовое обеспечение непредвиденных расходов, связанных с решением вопросов местного значения.</t>
  </si>
  <si>
    <t>МКУ "Дорожный ремонтно-строительный участок"</t>
  </si>
  <si>
    <t>15.08.2022.</t>
  </si>
  <si>
    <t>353-р</t>
  </si>
  <si>
    <t>На приобретение ГСМ для бесперебойной работы техники в период приведения улично-дорожной сети в нормативное состояние, с целью недопущения возможных  аварийных ситуаций</t>
  </si>
  <si>
    <t>354-р</t>
  </si>
  <si>
    <t>355-р</t>
  </si>
  <si>
    <t>24.10.2022.</t>
  </si>
  <si>
    <t>470-р</t>
  </si>
  <si>
    <t>всего:</t>
  </si>
  <si>
    <t xml:space="preserve">4. Остаток резерва на 31.12.2022 года </t>
  </si>
  <si>
    <t>Начальник  финансового управления администрации муниципального района "Усть-Цилемский"                                                                          А.В.Кислякова</t>
  </si>
  <si>
    <t>Исполнитель: Е.А.Чоп</t>
  </si>
  <si>
    <t>Тел.91787</t>
  </si>
  <si>
    <t>Наименование документа, пополняющего резерв</t>
  </si>
  <si>
    <t xml:space="preserve">1. Резерв администрации на 01.01.2022 </t>
  </si>
  <si>
    <t>Решение Совета МР "Усть-Цилемский" от 06.07.2022
№ 06-14/120 "О внесении изменений в решение Совета муниципального района  "Усть-Цилемский" от 01 декабря 2021 г. № 06-10/80 "О бюджете МР "Усть-Цилемский" РК на 2022 год и на плановый период 2023 и 2024 годов"</t>
  </si>
  <si>
    <t>Внесение изменений в распоряжение администрации МР "Усть-Цилемский"  от 15.02.2022 № 48-р</t>
  </si>
  <si>
    <t>На приём заместителя Председателя Правительства РК Карачевой Л.Ю.</t>
  </si>
  <si>
    <t>На приобретение оргтехники, вышедшей из строя в результате грозы</t>
  </si>
  <si>
    <t>На приобретение дымососов для установки на оборудование котельной в д.Чукчино с целью подготовки к зимнему отопительному сезону.</t>
  </si>
  <si>
    <t>Отмена  распоряжения  администрации МР "Усть-Цилемский" № 354-р от 15.08.2022 АМО на приобретение оргтехники, вышедшей из строя в результате грозы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</si>
</sst>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/>
    <xf numFmtId="4" fontId="4" fillId="0" borderId="1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Font="1" applyFill="1" applyBorder="1"/>
    <xf numFmtId="4" fontId="4" fillId="0" borderId="3" xfId="0" applyNumberFormat="1" applyFont="1" applyFill="1" applyBorder="1"/>
    <xf numFmtId="0" fontId="0" fillId="0" borderId="0" xfId="0" applyAlignment="1">
      <alignment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 wrapText="1" shrinkToFit="1"/>
    </xf>
    <xf numFmtId="14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 applyProtection="1">
      <alignment horizontal="left" vertical="center" wrapText="1"/>
    </xf>
    <xf numFmtId="4" fontId="5" fillId="0" borderId="0" xfId="0" applyNumberFormat="1" applyFont="1" applyBorder="1" applyAlignment="1">
      <alignment horizontal="right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left" vertical="top" wrapText="1"/>
    </xf>
    <xf numFmtId="0" fontId="3" fillId="0" borderId="3" xfId="0" applyFont="1" applyFill="1" applyBorder="1" applyAlignment="1">
      <alignment horizontal="left" wrapText="1" shrinkToFit="1"/>
    </xf>
    <xf numFmtId="1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Border="1" applyAlignment="1" applyProtection="1">
      <alignment horizontal="left" wrapText="1"/>
    </xf>
    <xf numFmtId="0" fontId="3" fillId="0" borderId="3" xfId="0" applyFont="1" applyFill="1" applyBorder="1" applyAlignment="1">
      <alignment wrapText="1" shrinkToFit="1"/>
    </xf>
    <xf numFmtId="14" fontId="3" fillId="0" borderId="3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3" fillId="0" borderId="0" xfId="0" applyNumberFormat="1" applyFont="1" applyFill="1"/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vertical="top" wrapText="1"/>
    </xf>
    <xf numFmtId="4" fontId="0" fillId="0" borderId="0" xfId="0" applyNumberFormat="1"/>
    <xf numFmtId="0" fontId="6" fillId="0" borderId="0" xfId="0" applyFont="1" applyFill="1"/>
    <xf numFmtId="0" fontId="0" fillId="0" borderId="0" xfId="0" applyFill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 shrinkToFit="1"/>
    </xf>
    <xf numFmtId="0" fontId="3" fillId="0" borderId="4" xfId="0" applyFont="1" applyFill="1" applyBorder="1" applyAlignment="1">
      <alignment horizontal="center" wrapText="1" shrinkToFit="1"/>
    </xf>
    <xf numFmtId="0" fontId="3" fillId="0" borderId="5" xfId="0" applyFont="1" applyFill="1" applyBorder="1" applyAlignment="1">
      <alignment horizontal="center" wrapText="1" shrinkToFit="1"/>
    </xf>
    <xf numFmtId="0" fontId="3" fillId="0" borderId="6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37"/>
  <sheetViews>
    <sheetView tabSelected="1" topLeftCell="A25" workbookViewId="0">
      <selection activeCell="E27" sqref="E27"/>
    </sheetView>
  </sheetViews>
  <sheetFormatPr defaultRowHeight="12.75" x14ac:dyDescent="0.2"/>
  <cols>
    <col min="1" max="1" width="7.5703125" style="39" customWidth="1"/>
    <col min="2" max="2" width="34.85546875" style="39" customWidth="1"/>
    <col min="3" max="3" width="13" style="39" customWidth="1"/>
    <col min="4" max="4" width="9.140625" style="39"/>
    <col min="5" max="5" width="84.7109375" style="39" customWidth="1"/>
    <col min="6" max="6" width="13.140625" style="39" customWidth="1"/>
    <col min="7" max="8" width="17.7109375" customWidth="1"/>
  </cols>
  <sheetData>
    <row r="1" spans="1:8" ht="18.75" customHeight="1" x14ac:dyDescent="0.3">
      <c r="A1" s="44" t="s">
        <v>0</v>
      </c>
      <c r="B1" s="44"/>
      <c r="C1" s="44"/>
      <c r="D1" s="44"/>
      <c r="E1" s="44"/>
      <c r="F1" s="44"/>
    </row>
    <row r="2" spans="1:8" x14ac:dyDescent="0.2">
      <c r="A2" s="1"/>
      <c r="B2" s="1"/>
      <c r="C2" s="1"/>
      <c r="D2" s="1"/>
      <c r="E2" s="1"/>
      <c r="F2" s="1"/>
    </row>
    <row r="3" spans="1:8" ht="13.5" thickBot="1" x14ac:dyDescent="0.25">
      <c r="A3" s="1"/>
      <c r="B3" s="1"/>
      <c r="C3" s="1"/>
      <c r="D3" s="1"/>
      <c r="E3" s="1"/>
      <c r="F3" s="2" t="s">
        <v>1</v>
      </c>
    </row>
    <row r="4" spans="1:8" ht="16.5" thickBot="1" x14ac:dyDescent="0.3">
      <c r="A4" s="3" t="s">
        <v>52</v>
      </c>
      <c r="B4" s="3"/>
      <c r="C4" s="3"/>
      <c r="D4" s="3"/>
      <c r="E4" s="3"/>
      <c r="F4" s="4">
        <v>500000</v>
      </c>
    </row>
    <row r="5" spans="1:8" ht="15.75" x14ac:dyDescent="0.25">
      <c r="A5" s="3"/>
      <c r="B5" s="3"/>
      <c r="C5" s="3"/>
      <c r="D5" s="3"/>
      <c r="E5" s="3"/>
      <c r="F5" s="3"/>
    </row>
    <row r="6" spans="1:8" ht="15.75" x14ac:dyDescent="0.25">
      <c r="A6" s="45" t="s">
        <v>2</v>
      </c>
      <c r="B6" s="45"/>
      <c r="C6" s="45"/>
      <c r="D6" s="45"/>
      <c r="E6" s="45"/>
      <c r="F6" s="45"/>
    </row>
    <row r="7" spans="1:8" ht="15.75" x14ac:dyDescent="0.2">
      <c r="A7" s="5"/>
      <c r="B7" s="46" t="s">
        <v>3</v>
      </c>
      <c r="C7" s="46"/>
      <c r="D7" s="46"/>
      <c r="E7" s="6" t="s">
        <v>51</v>
      </c>
      <c r="F7" s="6" t="s">
        <v>4</v>
      </c>
    </row>
    <row r="8" spans="1:8" ht="66.75" customHeight="1" x14ac:dyDescent="0.25">
      <c r="A8" s="7" t="s">
        <v>5</v>
      </c>
      <c r="B8" s="47"/>
      <c r="C8" s="47"/>
      <c r="D8" s="47"/>
      <c r="E8" s="8" t="s">
        <v>53</v>
      </c>
      <c r="F8" s="9">
        <v>630623</v>
      </c>
    </row>
    <row r="9" spans="1:8" ht="63" x14ac:dyDescent="0.25">
      <c r="A9" s="7" t="s">
        <v>6</v>
      </c>
      <c r="B9" s="48"/>
      <c r="C9" s="49"/>
      <c r="D9" s="50"/>
      <c r="E9" s="8" t="s">
        <v>7</v>
      </c>
      <c r="F9" s="9">
        <v>-32592</v>
      </c>
    </row>
    <row r="10" spans="1:8" ht="63" x14ac:dyDescent="0.25">
      <c r="A10" s="7" t="s">
        <v>8</v>
      </c>
      <c r="B10" s="51"/>
      <c r="C10" s="51"/>
      <c r="D10" s="51"/>
      <c r="E10" s="10" t="s">
        <v>9</v>
      </c>
      <c r="F10" s="9">
        <v>-100000</v>
      </c>
    </row>
    <row r="11" spans="1:8" s="13" customFormat="1" ht="15.75" x14ac:dyDescent="0.25">
      <c r="A11" s="11" t="s">
        <v>10</v>
      </c>
      <c r="B11" s="40"/>
      <c r="C11" s="40"/>
      <c r="D11" s="40"/>
      <c r="E11" s="11"/>
      <c r="F11" s="12">
        <f>F8+F9+F10</f>
        <v>498031</v>
      </c>
    </row>
    <row r="12" spans="1:8" ht="15.75" x14ac:dyDescent="0.25">
      <c r="A12" s="41"/>
      <c r="B12" s="41"/>
      <c r="C12" s="41"/>
      <c r="D12" s="41"/>
      <c r="E12" s="41"/>
      <c r="F12" s="41"/>
    </row>
    <row r="13" spans="1:8" ht="15.75" x14ac:dyDescent="0.25">
      <c r="A13" s="42" t="s">
        <v>11</v>
      </c>
      <c r="B13" s="42"/>
      <c r="C13" s="42"/>
      <c r="D13" s="42"/>
      <c r="E13" s="42"/>
      <c r="F13" s="42"/>
    </row>
    <row r="14" spans="1:8" ht="15.75" x14ac:dyDescent="0.2">
      <c r="A14" s="14"/>
      <c r="B14" s="15" t="s">
        <v>3</v>
      </c>
      <c r="C14" s="15" t="s">
        <v>12</v>
      </c>
      <c r="D14" s="15" t="s">
        <v>13</v>
      </c>
      <c r="E14" s="15" t="s">
        <v>14</v>
      </c>
      <c r="F14" s="5" t="s">
        <v>4</v>
      </c>
      <c r="H14" s="16"/>
    </row>
    <row r="15" spans="1:8" ht="34.5" customHeight="1" x14ac:dyDescent="0.25">
      <c r="A15" s="17">
        <v>1</v>
      </c>
      <c r="B15" s="18" t="s">
        <v>15</v>
      </c>
      <c r="C15" s="19">
        <v>44585</v>
      </c>
      <c r="D15" s="14" t="s">
        <v>16</v>
      </c>
      <c r="E15" s="20" t="s">
        <v>17</v>
      </c>
      <c r="F15" s="9">
        <v>120250</v>
      </c>
      <c r="H15" s="21"/>
    </row>
    <row r="16" spans="1:8" ht="33" customHeight="1" x14ac:dyDescent="0.25">
      <c r="A16" s="17">
        <v>2</v>
      </c>
      <c r="B16" s="18" t="s">
        <v>18</v>
      </c>
      <c r="C16" s="19">
        <v>44607</v>
      </c>
      <c r="D16" s="14" t="s">
        <v>19</v>
      </c>
      <c r="E16" s="20" t="s">
        <v>20</v>
      </c>
      <c r="F16" s="9">
        <v>16590</v>
      </c>
      <c r="H16" s="21"/>
    </row>
    <row r="17" spans="1:8" ht="32.25" customHeight="1" x14ac:dyDescent="0.25">
      <c r="A17" s="17">
        <v>3</v>
      </c>
      <c r="B17" s="18" t="s">
        <v>21</v>
      </c>
      <c r="C17" s="19">
        <v>44610</v>
      </c>
      <c r="D17" s="14" t="s">
        <v>22</v>
      </c>
      <c r="E17" s="20" t="s">
        <v>23</v>
      </c>
      <c r="F17" s="9">
        <v>25000</v>
      </c>
      <c r="H17" s="21"/>
    </row>
    <row r="18" spans="1:8" ht="30.75" customHeight="1" x14ac:dyDescent="0.25">
      <c r="A18" s="7">
        <v>4</v>
      </c>
      <c r="B18" s="18" t="s">
        <v>15</v>
      </c>
      <c r="C18" s="19">
        <v>44641</v>
      </c>
      <c r="D18" s="6" t="s">
        <v>24</v>
      </c>
      <c r="E18" s="22" t="s">
        <v>25</v>
      </c>
      <c r="F18" s="9">
        <v>69000</v>
      </c>
      <c r="H18" s="21"/>
    </row>
    <row r="19" spans="1:8" ht="30.75" customHeight="1" x14ac:dyDescent="0.25">
      <c r="A19" s="7">
        <v>5</v>
      </c>
      <c r="B19" s="18" t="s">
        <v>15</v>
      </c>
      <c r="C19" s="19">
        <v>44649</v>
      </c>
      <c r="D19" s="6" t="s">
        <v>26</v>
      </c>
      <c r="E19" s="22" t="s">
        <v>54</v>
      </c>
      <c r="F19" s="9">
        <v>-3</v>
      </c>
      <c r="H19" s="21"/>
    </row>
    <row r="20" spans="1:8" ht="30.75" customHeight="1" x14ac:dyDescent="0.25">
      <c r="A20" s="7">
        <v>6</v>
      </c>
      <c r="B20" s="18" t="s">
        <v>15</v>
      </c>
      <c r="C20" s="19">
        <v>44658</v>
      </c>
      <c r="D20" s="6" t="s">
        <v>27</v>
      </c>
      <c r="E20" s="22" t="s">
        <v>28</v>
      </c>
      <c r="F20" s="9">
        <v>100000</v>
      </c>
      <c r="H20" s="21"/>
    </row>
    <row r="21" spans="1:8" ht="30.75" customHeight="1" x14ac:dyDescent="0.25">
      <c r="A21" s="7">
        <v>7</v>
      </c>
      <c r="B21" s="18" t="s">
        <v>15</v>
      </c>
      <c r="C21" s="19">
        <v>44659</v>
      </c>
      <c r="D21" s="6" t="s">
        <v>29</v>
      </c>
      <c r="E21" s="22" t="s">
        <v>30</v>
      </c>
      <c r="F21" s="9">
        <v>3318</v>
      </c>
      <c r="H21" s="21"/>
    </row>
    <row r="22" spans="1:8" ht="30.75" customHeight="1" x14ac:dyDescent="0.25">
      <c r="A22" s="7">
        <v>8</v>
      </c>
      <c r="B22" s="18" t="s">
        <v>15</v>
      </c>
      <c r="C22" s="19">
        <v>44659</v>
      </c>
      <c r="D22" s="6" t="s">
        <v>31</v>
      </c>
      <c r="E22" s="23" t="s">
        <v>55</v>
      </c>
      <c r="F22" s="9">
        <v>4468</v>
      </c>
      <c r="H22" s="21"/>
    </row>
    <row r="23" spans="1:8" ht="31.5" x14ac:dyDescent="0.25">
      <c r="A23" s="7">
        <v>9</v>
      </c>
      <c r="B23" s="24" t="s">
        <v>32</v>
      </c>
      <c r="C23" s="25">
        <v>44706</v>
      </c>
      <c r="D23" s="26" t="s">
        <v>33</v>
      </c>
      <c r="E23" s="27" t="s">
        <v>34</v>
      </c>
      <c r="F23" s="9">
        <v>92000</v>
      </c>
      <c r="H23" s="21"/>
    </row>
    <row r="24" spans="1:8" ht="31.5" x14ac:dyDescent="0.25">
      <c r="A24" s="7">
        <v>10</v>
      </c>
      <c r="B24" s="24" t="s">
        <v>35</v>
      </c>
      <c r="C24" s="25">
        <v>44768</v>
      </c>
      <c r="D24" s="26" t="s">
        <v>36</v>
      </c>
      <c r="E24" s="23" t="s">
        <v>37</v>
      </c>
      <c r="F24" s="9">
        <v>18000</v>
      </c>
      <c r="H24" s="21"/>
    </row>
    <row r="25" spans="1:8" ht="47.25" x14ac:dyDescent="0.25">
      <c r="A25" s="7">
        <v>11</v>
      </c>
      <c r="B25" s="24" t="s">
        <v>38</v>
      </c>
      <c r="C25" s="25">
        <v>44788</v>
      </c>
      <c r="D25" s="26" t="s">
        <v>40</v>
      </c>
      <c r="E25" s="23" t="s">
        <v>41</v>
      </c>
      <c r="F25" s="9">
        <v>340000</v>
      </c>
      <c r="H25" s="21"/>
    </row>
    <row r="26" spans="1:8" ht="47.25" x14ac:dyDescent="0.25">
      <c r="A26" s="7">
        <v>12</v>
      </c>
      <c r="B26" s="18" t="s">
        <v>15</v>
      </c>
      <c r="C26" s="25" t="s">
        <v>39</v>
      </c>
      <c r="D26" s="26" t="s">
        <v>42</v>
      </c>
      <c r="E26" s="23" t="s">
        <v>56</v>
      </c>
      <c r="F26" s="9">
        <v>102000</v>
      </c>
      <c r="H26" s="21"/>
    </row>
    <row r="27" spans="1:8" ht="47.25" x14ac:dyDescent="0.25">
      <c r="A27" s="7">
        <v>13</v>
      </c>
      <c r="B27" s="18" t="s">
        <v>15</v>
      </c>
      <c r="C27" s="25" t="s">
        <v>39</v>
      </c>
      <c r="D27" s="26" t="s">
        <v>43</v>
      </c>
      <c r="E27" s="23" t="s">
        <v>57</v>
      </c>
      <c r="F27" s="9">
        <v>187470</v>
      </c>
      <c r="H27" s="21"/>
    </row>
    <row r="28" spans="1:8" ht="47.25" x14ac:dyDescent="0.25">
      <c r="A28" s="7">
        <v>14</v>
      </c>
      <c r="B28" s="18" t="s">
        <v>15</v>
      </c>
      <c r="C28" s="25" t="s">
        <v>44</v>
      </c>
      <c r="D28" s="26" t="s">
        <v>45</v>
      </c>
      <c r="E28" s="23" t="s">
        <v>58</v>
      </c>
      <c r="F28" s="9">
        <v>-102000</v>
      </c>
      <c r="H28" s="21"/>
    </row>
    <row r="29" spans="1:8" ht="15.75" x14ac:dyDescent="0.25">
      <c r="A29" s="7" t="s">
        <v>46</v>
      </c>
      <c r="B29" s="28"/>
      <c r="C29" s="29"/>
      <c r="D29" s="30"/>
      <c r="E29" s="31"/>
      <c r="F29" s="32">
        <f>SUM(F15:F28)</f>
        <v>976093</v>
      </c>
      <c r="H29" s="33"/>
    </row>
    <row r="30" spans="1:8" ht="15.75" x14ac:dyDescent="0.25">
      <c r="A30" s="3"/>
      <c r="B30" s="3"/>
      <c r="C30" s="3"/>
      <c r="D30" s="3"/>
      <c r="E30" s="3"/>
      <c r="F30" s="34"/>
    </row>
    <row r="31" spans="1:8" ht="16.5" thickBot="1" x14ac:dyDescent="0.3">
      <c r="A31" s="3"/>
      <c r="B31" s="3"/>
      <c r="C31" s="3"/>
      <c r="D31" s="3"/>
      <c r="E31" s="3"/>
      <c r="F31" s="3"/>
    </row>
    <row r="32" spans="1:8" ht="16.5" thickBot="1" x14ac:dyDescent="0.3">
      <c r="A32" s="3" t="s">
        <v>47</v>
      </c>
      <c r="B32" s="3"/>
      <c r="C32" s="3"/>
      <c r="D32" s="35"/>
      <c r="E32" s="36"/>
      <c r="F32" s="4">
        <f>F4+F11-F29</f>
        <v>21938</v>
      </c>
      <c r="H32" s="37"/>
    </row>
    <row r="33" spans="1:8" ht="15.75" x14ac:dyDescent="0.25">
      <c r="A33" s="3"/>
      <c r="B33" s="3"/>
      <c r="C33" s="3"/>
      <c r="D33" s="35"/>
      <c r="E33" s="35"/>
      <c r="F33" s="35"/>
      <c r="G33" s="37"/>
    </row>
    <row r="34" spans="1:8" ht="15.75" x14ac:dyDescent="0.25">
      <c r="A34" s="3" t="s">
        <v>48</v>
      </c>
      <c r="B34" s="3"/>
      <c r="C34" s="3"/>
      <c r="D34" s="35"/>
      <c r="E34" s="35"/>
      <c r="F34" s="35"/>
    </row>
    <row r="35" spans="1:8" x14ac:dyDescent="0.2">
      <c r="A35" s="1"/>
      <c r="B35" s="1"/>
      <c r="C35" s="1"/>
      <c r="D35" s="1"/>
      <c r="E35" s="1"/>
      <c r="F35" s="1"/>
    </row>
    <row r="36" spans="1:8" s="39" customFormat="1" x14ac:dyDescent="0.2">
      <c r="A36" s="38" t="s">
        <v>49</v>
      </c>
      <c r="B36" s="38"/>
      <c r="C36" s="1"/>
      <c r="D36" s="1"/>
      <c r="E36" s="1"/>
      <c r="F36" s="1"/>
      <c r="G36"/>
      <c r="H36"/>
    </row>
    <row r="37" spans="1:8" s="39" customFormat="1" x14ac:dyDescent="0.2">
      <c r="A37" s="43" t="s">
        <v>50</v>
      </c>
      <c r="B37" s="43"/>
      <c r="C37" s="1"/>
      <c r="D37" s="1"/>
      <c r="E37" s="1"/>
      <c r="F37" s="1"/>
      <c r="G37"/>
      <c r="H37"/>
    </row>
  </sheetData>
  <mergeCells count="10">
    <mergeCell ref="B11:D11"/>
    <mergeCell ref="A12:F12"/>
    <mergeCell ref="A13:F13"/>
    <mergeCell ref="A37:B37"/>
    <mergeCell ref="A1:F1"/>
    <mergeCell ref="A6:F6"/>
    <mergeCell ref="B7:D7"/>
    <mergeCell ref="B8:D8"/>
    <mergeCell ref="B9:D9"/>
    <mergeCell ref="B10:D10"/>
  </mergeCells>
  <pageMargins left="1.1811023622047245" right="0.78740157480314965" top="1.1811023622047245" bottom="0.59055118110236227" header="0.19685039370078741" footer="0.19685039370078741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квартал 2022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ChopEA</dc:creator>
  <cp:lastModifiedBy>Надежда Евгеньевна Горбешко</cp:lastModifiedBy>
  <cp:lastPrinted>2023-04-10T11:40:24Z</cp:lastPrinted>
  <dcterms:created xsi:type="dcterms:W3CDTF">2023-04-03T11:44:45Z</dcterms:created>
  <dcterms:modified xsi:type="dcterms:W3CDTF">2023-04-10T11:42:08Z</dcterms:modified>
</cp:coreProperties>
</file>